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440" windowHeight="13110"/>
  </bookViews>
  <sheets>
    <sheet name="总表" sheetId="2" r:id="rId1"/>
    <sheet name="银联" sheetId="3" r:id="rId2"/>
    <sheet name="浙商" sheetId="4" r:id="rId3"/>
    <sheet name="微众" sheetId="5" r:id="rId4"/>
    <sheet name="钱大" sheetId="6" r:id="rId5"/>
    <sheet name="紫金" sheetId="7" r:id="rId6"/>
    <sheet name="蜂狂购" sheetId="10" r:id="rId7"/>
    <sheet name="安信1" sheetId="11" r:id="rId8"/>
    <sheet name="安信2" sheetId="29" r:id="rId9"/>
    <sheet name="招商申请" sheetId="12" r:id="rId10"/>
    <sheet name="齐鲁" sheetId="13" r:id="rId11"/>
    <sheet name="华夏" sheetId="14" r:id="rId12"/>
    <sheet name="平安" sheetId="15" r:id="rId13"/>
    <sheet name="东北不限三" sheetId="19" r:id="rId14"/>
    <sheet name="国泰不限三" sheetId="23" r:id="rId15"/>
    <sheet name="联储不限三" sheetId="25" r:id="rId16"/>
    <sheet name="申万不限三" sheetId="27" r:id="rId17"/>
    <sheet name="附表" sheetId="28" r:id="rId18"/>
  </sheets>
  <definedNames>
    <definedName name="_xlnm._FilterDatabase" localSheetId="1" hidden="1">银联!$A$1:$C$21</definedName>
    <definedName name="_xlnm._FilterDatabase" localSheetId="2" hidden="1">浙商!$A$1:$D$21</definedName>
    <definedName name="_xlnm._FilterDatabase" localSheetId="3" hidden="1">微众!$A$1:$C$21</definedName>
    <definedName name="_xlnm._FilterDatabase" localSheetId="4" hidden="1">钱大!$A$1:$C$21</definedName>
    <definedName name="_xlnm._FilterDatabase" localSheetId="5" hidden="1">紫金!$A$1:$C$21</definedName>
    <definedName name="_xlnm._FilterDatabase" localSheetId="6" hidden="1">蜂狂购!$A$1:$C$21</definedName>
    <definedName name="_xlnm._FilterDatabase" localSheetId="7" hidden="1">安信1!$A$1:$C$21</definedName>
    <definedName name="_xlnm._FilterDatabase" localSheetId="8" hidden="1">安信2!$A$1:$C$21</definedName>
    <definedName name="_xlnm._FilterDatabase" localSheetId="9" hidden="1">招商申请!$A$1:$C$21</definedName>
    <definedName name="_xlnm._FilterDatabase" localSheetId="10" hidden="1">齐鲁!$A$1:$C$21</definedName>
    <definedName name="_xlnm._FilterDatabase" localSheetId="11" hidden="1">华夏!$A$1:$C$21</definedName>
    <definedName name="_xlnm._FilterDatabase" localSheetId="12" hidden="1">平安!$A$1:$C$21</definedName>
    <definedName name="_xlnm._FilterDatabase" localSheetId="13" hidden="1">东北不限三!$A$1:$D$21</definedName>
    <definedName name="_xlnm._FilterDatabase" localSheetId="14" hidden="1">国泰不限三!$A$1:$D$21</definedName>
    <definedName name="_xlnm._FilterDatabase" localSheetId="15" hidden="1">联储不限三!$A$1:$D$21</definedName>
    <definedName name="_xlnm._FilterDatabase" localSheetId="16" hidden="1">申万不限三!$A$1:$D$21</definedName>
  </definedNames>
  <calcPr calcId="144525"/>
</workbook>
</file>

<file path=xl/sharedStrings.xml><?xml version="1.0" encoding="utf-8"?>
<sst xmlns="http://schemas.openxmlformats.org/spreadsheetml/2006/main" count="97">
  <si>
    <t>2018年3月16日网点每日报表（明珠广场）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</si>
  <si>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</si>
  <si>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</si>
  <si>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</si>
  <si>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</si>
  <si>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</si>
  <si>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</si>
  <si>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</si>
  <si>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</si>
  <si>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</si>
  <si>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</si>
  <si>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</si>
  <si>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</si>
  <si>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</si>
  <si>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浙商</t>
  </si>
  <si>
    <t>微众</t>
  </si>
  <si>
    <t>钱大</t>
  </si>
  <si>
    <t>紫金</t>
  </si>
  <si>
    <t>蜂狂购</t>
  </si>
  <si>
    <t>招商申请</t>
  </si>
  <si>
    <t>齐鲁</t>
  </si>
  <si>
    <t>大连</t>
  </si>
  <si>
    <t>华夏</t>
  </si>
  <si>
    <t>浦发</t>
  </si>
  <si>
    <t>云端</t>
  </si>
  <si>
    <t>平安</t>
  </si>
  <si>
    <t>联储</t>
  </si>
  <si>
    <t>安信2</t>
  </si>
  <si>
    <t>安信</t>
  </si>
  <si>
    <t>国泰</t>
  </si>
  <si>
    <t>申万</t>
  </si>
  <si>
    <t>东北</t>
  </si>
  <si>
    <t>是否完成</t>
  </si>
  <si>
    <t>后六位</t>
  </si>
  <si>
    <t>资金账号</t>
  </si>
  <si>
    <t>小影</t>
  </si>
  <si>
    <t>范心茹</t>
  </si>
  <si>
    <t>342224199908020742</t>
  </si>
  <si>
    <t>中介</t>
  </si>
  <si>
    <t>施娟</t>
  </si>
  <si>
    <t>341224199711059124</t>
  </si>
  <si>
    <t>崔顺</t>
  </si>
  <si>
    <t>雍成新</t>
  </si>
  <si>
    <t>341225199708102022</t>
  </si>
  <si>
    <t>张传玉</t>
  </si>
  <si>
    <t>张成成</t>
  </si>
  <si>
    <t>341222199801265578</t>
  </si>
  <si>
    <t>龙</t>
  </si>
  <si>
    <t>梅婷婷</t>
  </si>
  <si>
    <t>340123199901222866</t>
  </si>
  <si>
    <t>张鹏宇</t>
  </si>
  <si>
    <t>施宜娟</t>
  </si>
  <si>
    <t>342401199901207965</t>
  </si>
  <si>
    <t>唐秀峰</t>
  </si>
  <si>
    <t>342531199909130927</t>
  </si>
  <si>
    <t>何丽芝</t>
  </si>
  <si>
    <t>340621199705201624</t>
  </si>
  <si>
    <t>马方施</t>
  </si>
  <si>
    <t>342225199807252425</t>
  </si>
  <si>
    <t>阳传佳</t>
  </si>
  <si>
    <t>刘华炎</t>
  </si>
  <si>
    <t>452727199802150014</t>
  </si>
  <si>
    <t>晨曦</t>
  </si>
  <si>
    <t>查利华</t>
  </si>
  <si>
    <t>340826199805181096</t>
  </si>
  <si>
    <t>孙荣春</t>
  </si>
  <si>
    <t>342224199902251021</t>
  </si>
  <si>
    <t>缪静</t>
  </si>
  <si>
    <t>341181199901093421</t>
  </si>
  <si>
    <t>思途</t>
  </si>
  <si>
    <t>王成斌</t>
  </si>
  <si>
    <t>341181199902196019</t>
  </si>
  <si>
    <t>孙成柳</t>
  </si>
  <si>
    <t>黄俊芳</t>
  </si>
  <si>
    <t>341223199704074522</t>
  </si>
  <si>
    <t>汪苏雨</t>
  </si>
  <si>
    <t>340322199602042026</t>
  </si>
  <si>
    <t>荀傲</t>
  </si>
  <si>
    <t>340323199803137810</t>
  </si>
  <si>
    <t>葛朋朋</t>
  </si>
  <si>
    <t>341224199809196012</t>
  </si>
  <si>
    <t>尹号齐</t>
  </si>
  <si>
    <t>341224199706062310</t>
  </si>
  <si>
    <t>合计：</t>
  </si>
  <si>
    <t>网点发生费用合计：</t>
  </si>
  <si>
    <t>其中：</t>
  </si>
  <si>
    <t>1、兼职工资：1175</t>
  </si>
  <si>
    <t>2、代理费：500</t>
  </si>
  <si>
    <t>4、兼职尾款：0</t>
  </si>
  <si>
    <t>身份证后四位</t>
  </si>
  <si>
    <t>137210993068</t>
  </si>
  <si>
    <t>单名</t>
  </si>
  <si>
    <t>单数</t>
  </si>
  <si>
    <t>东北不限三</t>
  </si>
  <si>
    <t>安信1</t>
  </si>
  <si>
    <t>国泰不限三</t>
  </si>
  <si>
    <t>联储不限三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</si>
</sst>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14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2" borderId="26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7" fillId="0" borderId="23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0" borderId="29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8" fillId="17" borderId="27" applyNumberFormat="0" applyAlignment="0" applyProtection="0">
      <alignment vertical="center"/>
    </xf>
    <xf numFmtId="0" fontId="11" fillId="17" borderId="24" applyNumberFormat="0" applyAlignment="0" applyProtection="0">
      <alignment vertical="center"/>
    </xf>
    <xf numFmtId="0" fontId="6" fillId="8" borderId="22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0" borderId="25" applyNumberFormat="0" applyFill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6" xfId="0" applyFont="1" applyBorder="1" applyAlignment="1" quotePrefix="1">
      <alignment horizontal="center"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8"/>
  <sheetViews>
    <sheetView tabSelected="1" workbookViewId="0">
      <pane xSplit="7" ySplit="5" topLeftCell="H6" activePane="bottomRight" state="frozen"/>
      <selection/>
      <selection pane="topRight"/>
      <selection pane="bottomLeft"/>
      <selection pane="bottomRight" activeCell="J19" sqref="J19"/>
    </sheetView>
  </sheetViews>
  <sheetFormatPr defaultColWidth="9" defaultRowHeight="13.5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7" width="9" style="2"/>
    <col min="8" max="8" width="9" style="3"/>
    <col min="9" max="9" width="7.25" style="3" customWidth="1"/>
    <col min="10" max="21" width="9" style="3"/>
    <col min="22" max="22" width="7.125" style="3" customWidth="1"/>
    <col min="23" max="26" width="9.25" style="3"/>
    <col min="27" max="27" width="10.125" style="3"/>
    <col min="28" max="28" width="9.25" style="3"/>
    <col min="29" max="29" width="10.125" style="3"/>
    <col min="30" max="30" width="9.25" style="3"/>
    <col min="31" max="33" width="10.125" style="3"/>
    <col min="34" max="34" width="17.875" style="2" customWidth="1"/>
    <col min="35" max="16376" width="9" style="2"/>
  </cols>
  <sheetData>
    <row r="1" ht="27" customHeight="1" spans="1:36">
      <c r="A1" s="4" t="s">
        <v>0</v>
      </c>
      <c r="B1" s="4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4"/>
      <c r="AI1" s="4"/>
      <c r="AJ1" s="4"/>
    </row>
    <row r="2" ht="15" customHeight="1" spans="1:36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7" t="s">
        <v>7</v>
      </c>
      <c r="H2" s="9" t="s">
        <v>8</v>
      </c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6"/>
      <c r="AH2" s="7" t="s">
        <v>9</v>
      </c>
      <c r="AI2" s="7" t="s">
        <v>10</v>
      </c>
      <c r="AJ2" s="27" t="s">
        <v>11</v>
      </c>
    </row>
    <row r="3" ht="15" customHeight="1" spans="1:36">
      <c r="A3" s="10"/>
      <c r="B3" s="11"/>
      <c r="C3" s="11"/>
      <c r="D3" s="11"/>
      <c r="E3" s="11"/>
      <c r="F3" s="12"/>
      <c r="G3" s="11"/>
      <c r="H3" s="13" t="s">
        <v>12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23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5"/>
      <c r="AH3" s="11"/>
      <c r="AI3" s="11"/>
      <c r="AJ3" s="28"/>
    </row>
    <row r="4" ht="15" customHeight="1" spans="1:36">
      <c r="A4" s="10"/>
      <c r="B4" s="11"/>
      <c r="C4" s="11"/>
      <c r="D4" s="11"/>
      <c r="E4" s="11"/>
      <c r="F4" s="12"/>
      <c r="G4" s="11"/>
      <c r="H4" s="13" t="s">
        <v>13</v>
      </c>
      <c r="I4" s="13" t="s">
        <v>14</v>
      </c>
      <c r="J4" s="13"/>
      <c r="K4" s="21" t="s">
        <v>15</v>
      </c>
      <c r="L4" s="21" t="s">
        <v>16</v>
      </c>
      <c r="M4" s="21" t="s">
        <v>17</v>
      </c>
      <c r="N4" s="21" t="s">
        <v>18</v>
      </c>
      <c r="O4" s="21" t="s">
        <v>19</v>
      </c>
      <c r="P4" s="21" t="s">
        <v>20</v>
      </c>
      <c r="Q4" s="21" t="s">
        <v>21</v>
      </c>
      <c r="R4" s="21" t="s">
        <v>22</v>
      </c>
      <c r="S4" s="21" t="s">
        <v>23</v>
      </c>
      <c r="T4" s="21" t="s">
        <v>24</v>
      </c>
      <c r="U4" s="21" t="s">
        <v>25</v>
      </c>
      <c r="V4" s="13" t="s">
        <v>26</v>
      </c>
      <c r="W4" s="13"/>
      <c r="X4" s="23" t="s">
        <v>27</v>
      </c>
      <c r="Y4" s="25"/>
      <c r="Z4" s="23" t="s">
        <v>28</v>
      </c>
      <c r="AA4" s="25"/>
      <c r="AB4" s="24" t="s">
        <v>29</v>
      </c>
      <c r="AC4" s="24"/>
      <c r="AD4" s="13" t="s">
        <v>30</v>
      </c>
      <c r="AE4" s="13"/>
      <c r="AF4" s="24" t="s">
        <v>31</v>
      </c>
      <c r="AG4" s="24"/>
      <c r="AH4" s="11"/>
      <c r="AI4" s="11"/>
      <c r="AJ4" s="28"/>
    </row>
    <row r="5" ht="15" customHeight="1" spans="1:36">
      <c r="A5" s="10"/>
      <c r="B5" s="11"/>
      <c r="C5" s="11"/>
      <c r="D5" s="11"/>
      <c r="E5" s="11"/>
      <c r="F5" s="14"/>
      <c r="G5" s="11"/>
      <c r="H5" s="13"/>
      <c r="I5" s="13" t="s">
        <v>32</v>
      </c>
      <c r="J5" s="13" t="s">
        <v>33</v>
      </c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13" t="s">
        <v>32</v>
      </c>
      <c r="W5" s="13" t="s">
        <v>34</v>
      </c>
      <c r="X5" s="13" t="s">
        <v>32</v>
      </c>
      <c r="Y5" s="13" t="s">
        <v>34</v>
      </c>
      <c r="Z5" s="13" t="s">
        <v>32</v>
      </c>
      <c r="AA5" s="13" t="s">
        <v>34</v>
      </c>
      <c r="AB5" s="13" t="s">
        <v>32</v>
      </c>
      <c r="AC5" s="13" t="s">
        <v>34</v>
      </c>
      <c r="AD5" s="13" t="s">
        <v>32</v>
      </c>
      <c r="AE5" s="13" t="s">
        <v>34</v>
      </c>
      <c r="AF5" s="13" t="s">
        <v>32</v>
      </c>
      <c r="AG5" s="13" t="s">
        <v>34</v>
      </c>
      <c r="AH5" s="11"/>
      <c r="AI5" s="11"/>
      <c r="AJ5" s="28"/>
    </row>
    <row r="6" ht="15" customHeight="1" spans="1:36">
      <c r="A6" s="10" t="s">
        <v>35</v>
      </c>
      <c r="B6" s="11">
        <v>1</v>
      </c>
      <c r="C6" s="11" t="s">
        <v>36</v>
      </c>
      <c r="D6" s="11">
        <v>13866542074</v>
      </c>
      <c r="E6" s="11">
        <v>70</v>
      </c>
      <c r="F6" s="11"/>
      <c r="G6" s="11">
        <v>30</v>
      </c>
      <c r="H6" s="13">
        <v>1</v>
      </c>
      <c r="I6" s="13">
        <v>1</v>
      </c>
      <c r="J6" s="13">
        <v>913101</v>
      </c>
      <c r="K6" s="13">
        <v>1</v>
      </c>
      <c r="L6" s="13">
        <v>1</v>
      </c>
      <c r="M6" s="13">
        <v>1</v>
      </c>
      <c r="N6" s="13">
        <v>1</v>
      </c>
      <c r="O6" s="13">
        <v>0</v>
      </c>
      <c r="P6" s="13">
        <v>1</v>
      </c>
      <c r="Q6" s="13">
        <v>0</v>
      </c>
      <c r="R6" s="13">
        <v>1</v>
      </c>
      <c r="S6" s="13">
        <v>1</v>
      </c>
      <c r="T6" s="13">
        <v>1</v>
      </c>
      <c r="U6" s="13">
        <v>0</v>
      </c>
      <c r="V6" s="13">
        <v>1</v>
      </c>
      <c r="W6" s="13"/>
      <c r="X6" s="13">
        <v>0</v>
      </c>
      <c r="Y6" s="13"/>
      <c r="Z6" s="13">
        <v>1</v>
      </c>
      <c r="AA6" s="13"/>
      <c r="AB6" s="13">
        <v>1</v>
      </c>
      <c r="AC6" s="13"/>
      <c r="AD6" s="13">
        <v>1</v>
      </c>
      <c r="AE6" s="13"/>
      <c r="AF6" s="13">
        <v>0</v>
      </c>
      <c r="AG6" s="13"/>
      <c r="AH6" s="30" t="s">
        <v>37</v>
      </c>
      <c r="AI6" s="11"/>
      <c r="AJ6" s="28" t="s">
        <v>38</v>
      </c>
    </row>
    <row r="7" ht="15" customHeight="1" spans="1:36">
      <c r="A7" s="10" t="s">
        <v>35</v>
      </c>
      <c r="B7" s="11">
        <v>2</v>
      </c>
      <c r="C7" s="11" t="s">
        <v>39</v>
      </c>
      <c r="D7" s="11">
        <v>18356791850</v>
      </c>
      <c r="E7" s="11">
        <v>70</v>
      </c>
      <c r="F7" s="11"/>
      <c r="G7" s="11">
        <v>30</v>
      </c>
      <c r="H7" s="13">
        <v>1</v>
      </c>
      <c r="I7" s="13">
        <v>1</v>
      </c>
      <c r="J7" s="13">
        <v>913192</v>
      </c>
      <c r="K7" s="13">
        <v>1</v>
      </c>
      <c r="L7" s="13">
        <v>1</v>
      </c>
      <c r="M7" s="13">
        <v>1</v>
      </c>
      <c r="N7" s="13">
        <v>1</v>
      </c>
      <c r="O7" s="13"/>
      <c r="P7" s="13">
        <v>1</v>
      </c>
      <c r="Q7" s="13">
        <v>0</v>
      </c>
      <c r="R7" s="13">
        <v>0</v>
      </c>
      <c r="S7" s="13">
        <v>1</v>
      </c>
      <c r="T7" s="13">
        <v>1</v>
      </c>
      <c r="U7" s="13">
        <v>0</v>
      </c>
      <c r="V7" s="13">
        <v>1</v>
      </c>
      <c r="W7" s="13"/>
      <c r="X7" s="13">
        <v>0</v>
      </c>
      <c r="Y7" s="13"/>
      <c r="Z7" s="13">
        <v>1</v>
      </c>
      <c r="AA7" s="13"/>
      <c r="AB7" s="13">
        <v>1</v>
      </c>
      <c r="AC7" s="13"/>
      <c r="AD7" s="13">
        <v>1</v>
      </c>
      <c r="AE7" s="13"/>
      <c r="AF7" s="13">
        <v>0</v>
      </c>
      <c r="AG7" s="13"/>
      <c r="AH7" s="30" t="s">
        <v>40</v>
      </c>
      <c r="AI7" s="11"/>
      <c r="AJ7" s="28" t="s">
        <v>38</v>
      </c>
    </row>
    <row r="8" ht="15" customHeight="1" spans="1:36">
      <c r="A8" s="10" t="s">
        <v>41</v>
      </c>
      <c r="B8" s="11">
        <v>3</v>
      </c>
      <c r="C8" s="11" t="s">
        <v>42</v>
      </c>
      <c r="D8" s="11">
        <v>18355068537</v>
      </c>
      <c r="E8" s="11">
        <v>50</v>
      </c>
      <c r="F8" s="11"/>
      <c r="G8" s="11">
        <v>20</v>
      </c>
      <c r="H8" s="13">
        <v>1</v>
      </c>
      <c r="I8" s="13">
        <v>1</v>
      </c>
      <c r="J8" s="13">
        <v>922250</v>
      </c>
      <c r="K8" s="13">
        <v>1</v>
      </c>
      <c r="L8" s="13">
        <v>1</v>
      </c>
      <c r="M8" s="13">
        <v>0</v>
      </c>
      <c r="N8" s="13">
        <v>1</v>
      </c>
      <c r="O8" s="13">
        <v>0</v>
      </c>
      <c r="P8" s="13">
        <v>0</v>
      </c>
      <c r="Q8" s="13">
        <v>0</v>
      </c>
      <c r="R8" s="13">
        <v>1</v>
      </c>
      <c r="S8" s="13">
        <v>1</v>
      </c>
      <c r="T8" s="13">
        <v>0</v>
      </c>
      <c r="U8" s="13">
        <v>1</v>
      </c>
      <c r="V8" s="13">
        <v>0</v>
      </c>
      <c r="W8" s="13"/>
      <c r="X8" s="13">
        <v>0</v>
      </c>
      <c r="Y8" s="13"/>
      <c r="Z8" s="13">
        <v>0</v>
      </c>
      <c r="AA8" s="13"/>
      <c r="AB8" s="13">
        <v>0</v>
      </c>
      <c r="AC8" s="13"/>
      <c r="AD8" s="13">
        <v>0</v>
      </c>
      <c r="AE8" s="13"/>
      <c r="AF8" s="13">
        <v>1</v>
      </c>
      <c r="AG8" s="13"/>
      <c r="AH8" s="30" t="s">
        <v>43</v>
      </c>
      <c r="AI8" s="11"/>
      <c r="AJ8" s="28" t="s">
        <v>44</v>
      </c>
    </row>
    <row r="9" ht="15" customHeight="1" spans="1:36">
      <c r="A9" s="10" t="s">
        <v>41</v>
      </c>
      <c r="B9" s="11">
        <v>4</v>
      </c>
      <c r="C9" s="11" t="s">
        <v>45</v>
      </c>
      <c r="D9" s="11">
        <v>15551374609</v>
      </c>
      <c r="E9" s="11">
        <v>65</v>
      </c>
      <c r="F9" s="11"/>
      <c r="G9" s="11">
        <v>20</v>
      </c>
      <c r="H9" s="13">
        <v>0</v>
      </c>
      <c r="I9" s="13">
        <v>1</v>
      </c>
      <c r="J9" s="13">
        <v>920353</v>
      </c>
      <c r="K9" s="13">
        <v>1</v>
      </c>
      <c r="L9" s="13">
        <v>1</v>
      </c>
      <c r="M9" s="13">
        <v>0</v>
      </c>
      <c r="N9" s="13">
        <v>1</v>
      </c>
      <c r="O9" s="13">
        <v>1</v>
      </c>
      <c r="P9" s="13">
        <v>0</v>
      </c>
      <c r="Q9" s="13">
        <v>0</v>
      </c>
      <c r="R9" s="13">
        <v>1</v>
      </c>
      <c r="S9" s="13">
        <v>1</v>
      </c>
      <c r="T9" s="13">
        <v>1</v>
      </c>
      <c r="U9" s="13">
        <v>1</v>
      </c>
      <c r="V9" s="13">
        <v>0</v>
      </c>
      <c r="W9" s="13"/>
      <c r="X9" s="13">
        <v>0</v>
      </c>
      <c r="Y9" s="13"/>
      <c r="Z9" s="13">
        <v>0</v>
      </c>
      <c r="AA9" s="13"/>
      <c r="AB9" s="13">
        <v>1</v>
      </c>
      <c r="AC9" s="13"/>
      <c r="AD9" s="13">
        <v>0</v>
      </c>
      <c r="AE9" s="13"/>
      <c r="AF9" s="13">
        <v>1</v>
      </c>
      <c r="AG9" s="13"/>
      <c r="AH9" s="30" t="s">
        <v>46</v>
      </c>
      <c r="AI9" s="11"/>
      <c r="AJ9" s="28" t="s">
        <v>44</v>
      </c>
    </row>
    <row r="10" ht="15" customHeight="1" spans="1:36">
      <c r="A10" s="10" t="s">
        <v>47</v>
      </c>
      <c r="B10" s="11">
        <v>5</v>
      </c>
      <c r="C10" s="11" t="s">
        <v>48</v>
      </c>
      <c r="D10" s="11">
        <v>18715072956</v>
      </c>
      <c r="E10" s="11">
        <v>50</v>
      </c>
      <c r="F10" s="11"/>
      <c r="G10" s="11">
        <v>20</v>
      </c>
      <c r="H10" s="13">
        <v>1</v>
      </c>
      <c r="I10" s="13">
        <v>1</v>
      </c>
      <c r="J10" s="13">
        <v>921351</v>
      </c>
      <c r="K10" s="13">
        <v>1</v>
      </c>
      <c r="L10" s="13">
        <v>1</v>
      </c>
      <c r="M10" s="13">
        <v>0</v>
      </c>
      <c r="N10" s="13">
        <v>1</v>
      </c>
      <c r="O10" s="13">
        <v>0</v>
      </c>
      <c r="P10" s="13">
        <v>1</v>
      </c>
      <c r="Q10" s="13">
        <v>0</v>
      </c>
      <c r="R10" s="13">
        <v>1</v>
      </c>
      <c r="S10" s="13">
        <v>1</v>
      </c>
      <c r="T10" s="13">
        <v>1</v>
      </c>
      <c r="U10" s="13">
        <v>0</v>
      </c>
      <c r="V10" s="13">
        <v>1</v>
      </c>
      <c r="W10" s="13"/>
      <c r="X10" s="13">
        <v>0</v>
      </c>
      <c r="Y10" s="13"/>
      <c r="Z10" s="13">
        <v>0</v>
      </c>
      <c r="AA10" s="13"/>
      <c r="AB10" s="13">
        <v>0</v>
      </c>
      <c r="AC10" s="13"/>
      <c r="AD10" s="13">
        <v>0</v>
      </c>
      <c r="AE10" s="13"/>
      <c r="AF10" s="13">
        <v>0</v>
      </c>
      <c r="AG10" s="13"/>
      <c r="AH10" s="30" t="s">
        <v>49</v>
      </c>
      <c r="AI10" s="11"/>
      <c r="AJ10" s="28" t="s">
        <v>50</v>
      </c>
    </row>
    <row r="11" ht="15" customHeight="1" spans="1:36">
      <c r="A11" s="10" t="s">
        <v>47</v>
      </c>
      <c r="B11" s="11">
        <v>6</v>
      </c>
      <c r="C11" s="11" t="s">
        <v>51</v>
      </c>
      <c r="D11" s="11">
        <v>17505600538</v>
      </c>
      <c r="E11" s="11">
        <v>40</v>
      </c>
      <c r="F11" s="11"/>
      <c r="G11" s="11">
        <v>15</v>
      </c>
      <c r="H11" s="13">
        <v>1</v>
      </c>
      <c r="I11" s="13">
        <v>1</v>
      </c>
      <c r="J11" s="13">
        <v>920312</v>
      </c>
      <c r="K11" s="13">
        <v>0</v>
      </c>
      <c r="L11" s="13">
        <v>1</v>
      </c>
      <c r="M11" s="13">
        <v>0</v>
      </c>
      <c r="N11" s="13">
        <v>1</v>
      </c>
      <c r="O11" s="13">
        <v>0</v>
      </c>
      <c r="P11" s="13">
        <v>0</v>
      </c>
      <c r="Q11" s="13">
        <v>0</v>
      </c>
      <c r="R11" s="13">
        <v>0</v>
      </c>
      <c r="S11" s="13">
        <v>1</v>
      </c>
      <c r="T11" s="13">
        <v>1</v>
      </c>
      <c r="U11" s="13">
        <v>0</v>
      </c>
      <c r="V11" s="13">
        <v>0</v>
      </c>
      <c r="W11" s="13"/>
      <c r="X11" s="13">
        <v>1</v>
      </c>
      <c r="Y11" s="13"/>
      <c r="Z11" s="13">
        <v>1</v>
      </c>
      <c r="AA11" s="13"/>
      <c r="AB11" s="13">
        <v>0</v>
      </c>
      <c r="AC11" s="13"/>
      <c r="AD11" s="13">
        <v>0</v>
      </c>
      <c r="AE11" s="13"/>
      <c r="AF11" s="13">
        <v>0</v>
      </c>
      <c r="AG11" s="13"/>
      <c r="AH11" s="30" t="s">
        <v>52</v>
      </c>
      <c r="AI11" s="11"/>
      <c r="AJ11" s="28" t="s">
        <v>50</v>
      </c>
    </row>
    <row r="12" ht="15" customHeight="1" spans="1:36">
      <c r="A12" s="10" t="s">
        <v>47</v>
      </c>
      <c r="B12" s="11">
        <v>7</v>
      </c>
      <c r="C12" s="11" t="s">
        <v>53</v>
      </c>
      <c r="D12" s="11">
        <v>13695636446</v>
      </c>
      <c r="E12" s="11">
        <v>65</v>
      </c>
      <c r="F12" s="11"/>
      <c r="G12" s="11">
        <v>30</v>
      </c>
      <c r="H12" s="13">
        <v>1</v>
      </c>
      <c r="I12" s="13">
        <v>1</v>
      </c>
      <c r="J12" s="13">
        <v>921195</v>
      </c>
      <c r="K12" s="13">
        <v>1</v>
      </c>
      <c r="L12" s="13">
        <v>1</v>
      </c>
      <c r="M12" s="13">
        <v>0</v>
      </c>
      <c r="N12" s="13">
        <v>1</v>
      </c>
      <c r="O12" s="13">
        <v>0</v>
      </c>
      <c r="P12" s="13">
        <v>1</v>
      </c>
      <c r="Q12" s="13">
        <v>0</v>
      </c>
      <c r="R12" s="13">
        <v>1</v>
      </c>
      <c r="S12" s="13">
        <v>1</v>
      </c>
      <c r="T12" s="13">
        <v>1</v>
      </c>
      <c r="U12" s="13">
        <v>0</v>
      </c>
      <c r="V12" s="13">
        <v>1</v>
      </c>
      <c r="W12" s="13"/>
      <c r="X12" s="13">
        <v>0</v>
      </c>
      <c r="Y12" s="13"/>
      <c r="Z12" s="13">
        <v>0</v>
      </c>
      <c r="AA12" s="13"/>
      <c r="AB12" s="13">
        <v>0</v>
      </c>
      <c r="AC12" s="13"/>
      <c r="AD12" s="13">
        <v>0</v>
      </c>
      <c r="AE12" s="13"/>
      <c r="AF12" s="13">
        <v>0</v>
      </c>
      <c r="AG12" s="13"/>
      <c r="AH12" s="30" t="s">
        <v>54</v>
      </c>
      <c r="AI12" s="11"/>
      <c r="AJ12" s="28" t="s">
        <v>38</v>
      </c>
    </row>
    <row r="13" ht="15" customHeight="1" spans="1:36">
      <c r="A13" s="10" t="s">
        <v>47</v>
      </c>
      <c r="B13" s="11">
        <v>8</v>
      </c>
      <c r="C13" s="11" t="s">
        <v>55</v>
      </c>
      <c r="D13" s="11">
        <v>13156589929</v>
      </c>
      <c r="E13" s="11">
        <v>50</v>
      </c>
      <c r="F13" s="11"/>
      <c r="G13" s="11">
        <v>20</v>
      </c>
      <c r="H13" s="13">
        <v>1</v>
      </c>
      <c r="I13" s="13">
        <v>1</v>
      </c>
      <c r="J13" s="13">
        <v>920759</v>
      </c>
      <c r="K13" s="13">
        <v>1</v>
      </c>
      <c r="L13" s="13">
        <v>0</v>
      </c>
      <c r="M13" s="13">
        <v>0</v>
      </c>
      <c r="N13" s="13">
        <v>1</v>
      </c>
      <c r="O13" s="13">
        <v>0</v>
      </c>
      <c r="P13" s="13">
        <v>1</v>
      </c>
      <c r="Q13" s="13">
        <v>0</v>
      </c>
      <c r="R13" s="13">
        <v>1</v>
      </c>
      <c r="S13" s="13">
        <v>1</v>
      </c>
      <c r="T13" s="13">
        <v>1</v>
      </c>
      <c r="U13" s="13">
        <v>0</v>
      </c>
      <c r="V13" s="13">
        <v>1</v>
      </c>
      <c r="W13" s="13"/>
      <c r="X13" s="13">
        <v>0</v>
      </c>
      <c r="Y13" s="13"/>
      <c r="Z13" s="13">
        <v>0</v>
      </c>
      <c r="AA13" s="13"/>
      <c r="AB13" s="13">
        <v>0</v>
      </c>
      <c r="AC13" s="13"/>
      <c r="AD13" s="13">
        <v>0</v>
      </c>
      <c r="AE13" s="13"/>
      <c r="AF13" s="13">
        <v>0</v>
      </c>
      <c r="AG13" s="13"/>
      <c r="AH13" s="30" t="s">
        <v>56</v>
      </c>
      <c r="AI13" s="11"/>
      <c r="AJ13" s="28" t="s">
        <v>50</v>
      </c>
    </row>
    <row r="14" ht="15" customHeight="1" spans="1:36">
      <c r="A14" s="10" t="s">
        <v>47</v>
      </c>
      <c r="B14" s="11">
        <v>9</v>
      </c>
      <c r="C14" s="11" t="s">
        <v>57</v>
      </c>
      <c r="D14" s="11">
        <v>17355188535</v>
      </c>
      <c r="E14" s="11">
        <v>50</v>
      </c>
      <c r="F14" s="11"/>
      <c r="G14" s="11">
        <v>20</v>
      </c>
      <c r="H14" s="13">
        <v>1</v>
      </c>
      <c r="I14" s="13">
        <v>1</v>
      </c>
      <c r="J14" s="13">
        <v>920742</v>
      </c>
      <c r="K14" s="13">
        <v>1</v>
      </c>
      <c r="L14" s="13">
        <v>1</v>
      </c>
      <c r="M14" s="13">
        <v>0</v>
      </c>
      <c r="N14" s="13">
        <v>1</v>
      </c>
      <c r="O14" s="13">
        <v>0</v>
      </c>
      <c r="P14" s="13">
        <v>1</v>
      </c>
      <c r="Q14" s="13">
        <v>0</v>
      </c>
      <c r="R14" s="13">
        <v>0</v>
      </c>
      <c r="S14" s="13">
        <v>1</v>
      </c>
      <c r="T14" s="13">
        <v>1</v>
      </c>
      <c r="U14" s="13">
        <v>0</v>
      </c>
      <c r="V14" s="13">
        <v>1</v>
      </c>
      <c r="W14" s="13"/>
      <c r="X14" s="13">
        <v>0</v>
      </c>
      <c r="Y14" s="13"/>
      <c r="Z14" s="13">
        <v>0</v>
      </c>
      <c r="AA14" s="13"/>
      <c r="AB14" s="13">
        <v>0</v>
      </c>
      <c r="AC14" s="13"/>
      <c r="AD14" s="13">
        <v>0</v>
      </c>
      <c r="AE14" s="13"/>
      <c r="AF14" s="13">
        <v>0</v>
      </c>
      <c r="AG14" s="13"/>
      <c r="AH14" s="30" t="s">
        <v>58</v>
      </c>
      <c r="AI14" s="11"/>
      <c r="AJ14" s="28" t="s">
        <v>50</v>
      </c>
    </row>
    <row r="15" ht="15" customHeight="1" spans="1:36">
      <c r="A15" s="10"/>
      <c r="B15" s="11">
        <v>10</v>
      </c>
      <c r="C15" s="11" t="s">
        <v>59</v>
      </c>
      <c r="D15" s="11">
        <v>13696506146</v>
      </c>
      <c r="E15" s="11"/>
      <c r="F15" s="11"/>
      <c r="G15" s="11">
        <v>0</v>
      </c>
      <c r="H15" s="13">
        <v>0</v>
      </c>
      <c r="I15" s="13">
        <v>0</v>
      </c>
      <c r="J15" s="13"/>
      <c r="K15" s="13">
        <v>0</v>
      </c>
      <c r="L15" s="13">
        <v>0</v>
      </c>
      <c r="M15" s="13">
        <v>0</v>
      </c>
      <c r="N15" s="13">
        <v>1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1</v>
      </c>
      <c r="W15" s="13"/>
      <c r="X15" s="13">
        <v>0</v>
      </c>
      <c r="Y15" s="13"/>
      <c r="Z15" s="13">
        <v>0</v>
      </c>
      <c r="AA15" s="13"/>
      <c r="AB15" s="13">
        <v>0</v>
      </c>
      <c r="AC15" s="13"/>
      <c r="AD15" s="13">
        <v>1</v>
      </c>
      <c r="AE15" s="13"/>
      <c r="AF15" s="13">
        <v>0</v>
      </c>
      <c r="AG15" s="13"/>
      <c r="AH15" s="11"/>
      <c r="AI15" s="11"/>
      <c r="AJ15" s="28"/>
    </row>
    <row r="16" ht="15" customHeight="1" spans="1:36">
      <c r="A16" s="10" t="s">
        <v>35</v>
      </c>
      <c r="B16" s="11">
        <v>11</v>
      </c>
      <c r="C16" s="11" t="s">
        <v>60</v>
      </c>
      <c r="D16" s="11">
        <v>18378690426</v>
      </c>
      <c r="E16" s="11">
        <v>60</v>
      </c>
      <c r="F16" s="11"/>
      <c r="G16" s="11">
        <v>30</v>
      </c>
      <c r="H16" s="13">
        <v>1</v>
      </c>
      <c r="I16" s="13">
        <v>1</v>
      </c>
      <c r="J16" s="13">
        <v>919777</v>
      </c>
      <c r="K16" s="13">
        <v>1</v>
      </c>
      <c r="L16" s="13">
        <v>0</v>
      </c>
      <c r="M16" s="13">
        <v>1</v>
      </c>
      <c r="N16" s="13">
        <v>1</v>
      </c>
      <c r="O16" s="13">
        <v>0</v>
      </c>
      <c r="P16" s="13">
        <v>1</v>
      </c>
      <c r="Q16" s="13">
        <v>1</v>
      </c>
      <c r="R16" s="13">
        <v>0</v>
      </c>
      <c r="S16" s="13">
        <v>1</v>
      </c>
      <c r="T16" s="13">
        <v>1</v>
      </c>
      <c r="U16" s="13">
        <v>0</v>
      </c>
      <c r="V16" s="13">
        <v>0</v>
      </c>
      <c r="W16" s="13"/>
      <c r="X16" s="13">
        <v>0</v>
      </c>
      <c r="Y16" s="13"/>
      <c r="Z16" s="13">
        <v>0</v>
      </c>
      <c r="AA16" s="13"/>
      <c r="AB16" s="13">
        <v>1</v>
      </c>
      <c r="AC16" s="13"/>
      <c r="AD16" s="13">
        <v>0</v>
      </c>
      <c r="AE16" s="13"/>
      <c r="AF16" s="13">
        <v>0</v>
      </c>
      <c r="AG16" s="13"/>
      <c r="AH16" s="30" t="s">
        <v>61</v>
      </c>
      <c r="AI16" s="11"/>
      <c r="AJ16" s="28" t="s">
        <v>38</v>
      </c>
    </row>
    <row r="17" ht="15" customHeight="1" spans="1:36">
      <c r="A17" s="10" t="s">
        <v>62</v>
      </c>
      <c r="B17" s="11">
        <v>12</v>
      </c>
      <c r="C17" s="11" t="s">
        <v>63</v>
      </c>
      <c r="D17" s="11">
        <v>18755663891</v>
      </c>
      <c r="E17" s="11">
        <v>70</v>
      </c>
      <c r="F17" s="11"/>
      <c r="G17" s="11">
        <v>30</v>
      </c>
      <c r="H17" s="13">
        <v>0</v>
      </c>
      <c r="I17" s="13">
        <v>1</v>
      </c>
      <c r="J17" s="13">
        <v>914695</v>
      </c>
      <c r="K17" s="13">
        <v>1</v>
      </c>
      <c r="L17" s="13">
        <v>1</v>
      </c>
      <c r="M17" s="13">
        <v>1</v>
      </c>
      <c r="N17" s="13">
        <v>1</v>
      </c>
      <c r="O17" s="13">
        <v>0</v>
      </c>
      <c r="P17" s="13">
        <v>1</v>
      </c>
      <c r="Q17" s="13">
        <v>1</v>
      </c>
      <c r="R17" s="13">
        <v>1</v>
      </c>
      <c r="S17" s="13">
        <v>1</v>
      </c>
      <c r="T17" s="13">
        <v>1</v>
      </c>
      <c r="U17" s="13">
        <v>0</v>
      </c>
      <c r="V17" s="13">
        <v>1</v>
      </c>
      <c r="W17" s="13"/>
      <c r="X17" s="13">
        <v>0</v>
      </c>
      <c r="Y17" s="13"/>
      <c r="Z17" s="13">
        <v>1</v>
      </c>
      <c r="AA17" s="13"/>
      <c r="AB17" s="13">
        <v>0</v>
      </c>
      <c r="AC17" s="13"/>
      <c r="AD17" s="13">
        <v>1</v>
      </c>
      <c r="AE17" s="13"/>
      <c r="AF17" s="13">
        <v>1</v>
      </c>
      <c r="AG17" s="13"/>
      <c r="AH17" s="30" t="s">
        <v>64</v>
      </c>
      <c r="AI17" s="11"/>
      <c r="AJ17" s="28" t="s">
        <v>38</v>
      </c>
    </row>
    <row r="18" ht="15" customHeight="1" spans="1:36">
      <c r="A18" s="10" t="s">
        <v>35</v>
      </c>
      <c r="B18" s="11">
        <v>13</v>
      </c>
      <c r="C18" s="11" t="s">
        <v>65</v>
      </c>
      <c r="D18" s="11">
        <v>18355792594</v>
      </c>
      <c r="E18" s="11">
        <v>65</v>
      </c>
      <c r="F18" s="11"/>
      <c r="G18" s="11">
        <v>30</v>
      </c>
      <c r="H18" s="13">
        <v>0</v>
      </c>
      <c r="I18" s="13">
        <v>1</v>
      </c>
      <c r="J18" s="13">
        <v>913390</v>
      </c>
      <c r="K18" s="13">
        <v>1</v>
      </c>
      <c r="L18" s="13">
        <v>0</v>
      </c>
      <c r="M18" s="13">
        <v>1</v>
      </c>
      <c r="N18" s="13">
        <v>1</v>
      </c>
      <c r="O18" s="13">
        <v>0</v>
      </c>
      <c r="P18" s="13">
        <v>1</v>
      </c>
      <c r="Q18" s="13">
        <v>0</v>
      </c>
      <c r="R18" s="13">
        <v>1</v>
      </c>
      <c r="S18" s="13">
        <v>1</v>
      </c>
      <c r="T18" s="13">
        <v>1</v>
      </c>
      <c r="U18" s="13">
        <v>0</v>
      </c>
      <c r="V18" s="13">
        <v>1</v>
      </c>
      <c r="W18" s="13"/>
      <c r="X18" s="13">
        <v>0</v>
      </c>
      <c r="Y18" s="13"/>
      <c r="Z18" s="13">
        <v>1</v>
      </c>
      <c r="AA18" s="13"/>
      <c r="AB18" s="13">
        <v>1</v>
      </c>
      <c r="AC18" s="13"/>
      <c r="AD18" s="13">
        <v>0</v>
      </c>
      <c r="AE18" s="13"/>
      <c r="AF18" s="13">
        <v>0</v>
      </c>
      <c r="AG18" s="13"/>
      <c r="AH18" s="30" t="s">
        <v>66</v>
      </c>
      <c r="AI18" s="11"/>
      <c r="AJ18" s="28" t="s">
        <v>38</v>
      </c>
    </row>
    <row r="19" ht="15" customHeight="1" spans="1:36">
      <c r="A19" s="10" t="s">
        <v>35</v>
      </c>
      <c r="B19" s="11">
        <v>14</v>
      </c>
      <c r="C19" s="11" t="s">
        <v>67</v>
      </c>
      <c r="D19" s="11">
        <v>1897934082</v>
      </c>
      <c r="E19" s="11">
        <v>70</v>
      </c>
      <c r="F19" s="11"/>
      <c r="G19" s="11">
        <v>30</v>
      </c>
      <c r="H19" s="13">
        <v>1</v>
      </c>
      <c r="I19" s="13">
        <v>1</v>
      </c>
      <c r="J19" s="13">
        <v>973127</v>
      </c>
      <c r="K19" s="13">
        <v>1</v>
      </c>
      <c r="L19" s="13">
        <v>1</v>
      </c>
      <c r="M19" s="13">
        <v>1</v>
      </c>
      <c r="N19" s="13">
        <v>1</v>
      </c>
      <c r="O19" s="13">
        <v>0</v>
      </c>
      <c r="P19" s="13">
        <v>1</v>
      </c>
      <c r="Q19" s="13">
        <v>0</v>
      </c>
      <c r="R19" s="13">
        <v>1</v>
      </c>
      <c r="S19" s="13">
        <v>1</v>
      </c>
      <c r="T19" s="13">
        <v>0</v>
      </c>
      <c r="U19" s="13">
        <v>0</v>
      </c>
      <c r="V19" s="13">
        <v>1</v>
      </c>
      <c r="W19" s="13"/>
      <c r="X19" s="13">
        <v>0</v>
      </c>
      <c r="Y19" s="13"/>
      <c r="Z19" s="13">
        <v>1</v>
      </c>
      <c r="AA19" s="13"/>
      <c r="AB19" s="13">
        <v>1</v>
      </c>
      <c r="AC19" s="13"/>
      <c r="AD19" s="13">
        <v>1</v>
      </c>
      <c r="AE19" s="13"/>
      <c r="AF19" s="13">
        <v>0</v>
      </c>
      <c r="AG19" s="13"/>
      <c r="AH19" s="30" t="s">
        <v>68</v>
      </c>
      <c r="AI19" s="11"/>
      <c r="AJ19" s="28" t="s">
        <v>38</v>
      </c>
    </row>
    <row r="20" ht="15" customHeight="1" spans="1:36">
      <c r="A20" s="10" t="s">
        <v>69</v>
      </c>
      <c r="B20" s="11">
        <v>15</v>
      </c>
      <c r="C20" s="11" t="s">
        <v>70</v>
      </c>
      <c r="D20" s="11">
        <v>15705500571</v>
      </c>
      <c r="E20" s="11">
        <v>70</v>
      </c>
      <c r="F20" s="11"/>
      <c r="G20" s="11">
        <v>25</v>
      </c>
      <c r="H20" s="13">
        <v>1</v>
      </c>
      <c r="I20" s="13">
        <v>1</v>
      </c>
      <c r="J20" s="13">
        <v>921427</v>
      </c>
      <c r="K20" s="13">
        <v>1</v>
      </c>
      <c r="L20" s="13">
        <v>1</v>
      </c>
      <c r="M20" s="13">
        <v>0</v>
      </c>
      <c r="N20" s="13">
        <v>1</v>
      </c>
      <c r="O20" s="13">
        <v>0</v>
      </c>
      <c r="P20" s="13">
        <v>1</v>
      </c>
      <c r="Q20" s="13">
        <v>1</v>
      </c>
      <c r="R20" s="13">
        <v>0</v>
      </c>
      <c r="S20" s="13">
        <v>1</v>
      </c>
      <c r="T20" s="13">
        <v>1</v>
      </c>
      <c r="U20" s="13">
        <v>0</v>
      </c>
      <c r="V20" s="13">
        <v>1</v>
      </c>
      <c r="W20" s="13"/>
      <c r="X20" s="13">
        <v>0</v>
      </c>
      <c r="Y20" s="13"/>
      <c r="Z20" s="13">
        <v>0</v>
      </c>
      <c r="AA20" s="13"/>
      <c r="AB20" s="13">
        <v>1</v>
      </c>
      <c r="AC20" s="13"/>
      <c r="AD20" s="13">
        <v>0</v>
      </c>
      <c r="AE20" s="13"/>
      <c r="AF20" s="13">
        <v>1</v>
      </c>
      <c r="AG20" s="13"/>
      <c r="AH20" s="30" t="s">
        <v>71</v>
      </c>
      <c r="AI20" s="11"/>
      <c r="AJ20" s="28" t="s">
        <v>38</v>
      </c>
    </row>
    <row r="21" ht="15" customHeight="1" spans="1:36">
      <c r="A21" s="10" t="s">
        <v>72</v>
      </c>
      <c r="B21" s="11">
        <v>16</v>
      </c>
      <c r="C21" s="11" t="s">
        <v>73</v>
      </c>
      <c r="D21" s="11">
        <v>15156774083</v>
      </c>
      <c r="E21" s="11">
        <v>60</v>
      </c>
      <c r="F21" s="11"/>
      <c r="G21" s="11">
        <v>30</v>
      </c>
      <c r="H21" s="13">
        <v>0</v>
      </c>
      <c r="I21" s="13">
        <v>1</v>
      </c>
      <c r="J21" s="13">
        <v>917979</v>
      </c>
      <c r="K21" s="13">
        <v>1</v>
      </c>
      <c r="L21" s="13">
        <v>0</v>
      </c>
      <c r="M21" s="13">
        <v>0</v>
      </c>
      <c r="N21" s="13">
        <v>1</v>
      </c>
      <c r="O21" s="13">
        <v>1</v>
      </c>
      <c r="P21" s="13">
        <v>0</v>
      </c>
      <c r="Q21" s="13">
        <v>0</v>
      </c>
      <c r="R21" s="13">
        <v>0</v>
      </c>
      <c r="S21" s="13">
        <v>1</v>
      </c>
      <c r="T21" s="13">
        <v>0</v>
      </c>
      <c r="U21" s="13">
        <v>1</v>
      </c>
      <c r="V21" s="13">
        <v>1</v>
      </c>
      <c r="W21" s="13"/>
      <c r="X21" s="13">
        <v>0</v>
      </c>
      <c r="Y21" s="13"/>
      <c r="Z21" s="13">
        <v>0</v>
      </c>
      <c r="AA21" s="13"/>
      <c r="AB21" s="13">
        <v>0</v>
      </c>
      <c r="AC21" s="13"/>
      <c r="AD21" s="13">
        <v>1</v>
      </c>
      <c r="AF21" s="13">
        <v>1</v>
      </c>
      <c r="AG21" s="13"/>
      <c r="AH21" s="30" t="s">
        <v>74</v>
      </c>
      <c r="AI21" s="11"/>
      <c r="AJ21" s="28" t="s">
        <v>38</v>
      </c>
    </row>
    <row r="22" ht="15" customHeight="1" spans="1:36">
      <c r="A22" s="10" t="s">
        <v>72</v>
      </c>
      <c r="B22" s="11">
        <v>17</v>
      </c>
      <c r="C22" s="11" t="s">
        <v>75</v>
      </c>
      <c r="D22" s="11">
        <v>15655202026</v>
      </c>
      <c r="E22" s="11">
        <v>60</v>
      </c>
      <c r="F22" s="11"/>
      <c r="G22" s="11">
        <v>30</v>
      </c>
      <c r="H22" s="13">
        <v>0</v>
      </c>
      <c r="I22" s="13">
        <v>0</v>
      </c>
      <c r="J22" s="13"/>
      <c r="K22" s="13">
        <v>1</v>
      </c>
      <c r="L22" s="13">
        <v>0</v>
      </c>
      <c r="M22" s="13">
        <v>0</v>
      </c>
      <c r="N22" s="13">
        <v>1</v>
      </c>
      <c r="O22" s="13">
        <v>0</v>
      </c>
      <c r="P22" s="13">
        <v>1</v>
      </c>
      <c r="Q22" s="13">
        <v>1</v>
      </c>
      <c r="R22" s="13">
        <v>1</v>
      </c>
      <c r="S22" s="13">
        <v>0</v>
      </c>
      <c r="T22" s="13">
        <v>0</v>
      </c>
      <c r="U22" s="13">
        <v>1</v>
      </c>
      <c r="V22" s="13">
        <v>1</v>
      </c>
      <c r="W22" s="13"/>
      <c r="X22" s="13">
        <v>1</v>
      </c>
      <c r="Y22" s="13"/>
      <c r="Z22" s="13">
        <v>0</v>
      </c>
      <c r="AA22" s="13"/>
      <c r="AB22" s="13">
        <v>0</v>
      </c>
      <c r="AC22" s="13"/>
      <c r="AD22" s="13">
        <v>1</v>
      </c>
      <c r="AE22" s="13"/>
      <c r="AF22" s="13">
        <v>0</v>
      </c>
      <c r="AG22" s="13"/>
      <c r="AH22" s="30" t="s">
        <v>76</v>
      </c>
      <c r="AI22" s="11"/>
      <c r="AJ22" s="28" t="s">
        <v>38</v>
      </c>
    </row>
    <row r="23" ht="15" customHeight="1" spans="1:36">
      <c r="A23" s="10" t="s">
        <v>62</v>
      </c>
      <c r="B23" s="11">
        <v>18</v>
      </c>
      <c r="C23" s="11" t="s">
        <v>77</v>
      </c>
      <c r="D23" s="11">
        <v>18895638964</v>
      </c>
      <c r="E23" s="11">
        <v>70</v>
      </c>
      <c r="F23" s="11"/>
      <c r="G23" s="11">
        <v>30</v>
      </c>
      <c r="H23" s="13">
        <v>0</v>
      </c>
      <c r="I23" s="13">
        <v>1</v>
      </c>
      <c r="J23" s="13">
        <v>914786</v>
      </c>
      <c r="K23" s="13">
        <v>1</v>
      </c>
      <c r="L23" s="13">
        <v>1</v>
      </c>
      <c r="M23" s="13">
        <v>1</v>
      </c>
      <c r="N23" s="13">
        <v>1</v>
      </c>
      <c r="O23" s="13">
        <v>0</v>
      </c>
      <c r="P23" s="13">
        <v>1</v>
      </c>
      <c r="Q23" s="13">
        <v>1</v>
      </c>
      <c r="R23" s="13">
        <v>1</v>
      </c>
      <c r="S23" s="13">
        <v>0</v>
      </c>
      <c r="T23" s="13">
        <v>1</v>
      </c>
      <c r="U23" s="13">
        <v>0</v>
      </c>
      <c r="V23" s="13">
        <v>1</v>
      </c>
      <c r="W23" s="13"/>
      <c r="X23" s="13">
        <v>0</v>
      </c>
      <c r="Y23" s="13"/>
      <c r="Z23" s="13">
        <v>1</v>
      </c>
      <c r="AA23" s="13"/>
      <c r="AB23" s="13">
        <v>0</v>
      </c>
      <c r="AC23" s="13"/>
      <c r="AD23" s="13">
        <v>0</v>
      </c>
      <c r="AE23" s="13"/>
      <c r="AF23" s="13">
        <v>1</v>
      </c>
      <c r="AG23" s="13"/>
      <c r="AH23" s="30" t="s">
        <v>78</v>
      </c>
      <c r="AI23" s="11"/>
      <c r="AJ23" s="28" t="s">
        <v>38</v>
      </c>
    </row>
    <row r="24" ht="15" customHeight="1" spans="1:36">
      <c r="A24" s="10" t="s">
        <v>62</v>
      </c>
      <c r="B24" s="11">
        <v>19</v>
      </c>
      <c r="C24" s="11" t="s">
        <v>79</v>
      </c>
      <c r="D24" s="11">
        <v>18656282571</v>
      </c>
      <c r="E24" s="11">
        <v>70</v>
      </c>
      <c r="F24" s="11"/>
      <c r="G24" s="11">
        <v>30</v>
      </c>
      <c r="H24" s="13">
        <v>0</v>
      </c>
      <c r="I24" s="13">
        <v>1</v>
      </c>
      <c r="J24" s="13">
        <v>914711</v>
      </c>
      <c r="K24" s="13">
        <v>1</v>
      </c>
      <c r="L24" s="13">
        <v>1</v>
      </c>
      <c r="M24" s="13">
        <v>1</v>
      </c>
      <c r="N24" s="13">
        <v>1</v>
      </c>
      <c r="O24" s="13">
        <v>0</v>
      </c>
      <c r="P24" s="13">
        <v>1</v>
      </c>
      <c r="Q24" s="13">
        <v>1</v>
      </c>
      <c r="R24" s="13">
        <v>1</v>
      </c>
      <c r="S24" s="13">
        <v>1</v>
      </c>
      <c r="T24" s="13">
        <v>1</v>
      </c>
      <c r="U24" s="13">
        <v>0</v>
      </c>
      <c r="V24" s="13">
        <v>1</v>
      </c>
      <c r="W24" s="13"/>
      <c r="X24" s="13">
        <v>0</v>
      </c>
      <c r="Y24" s="13"/>
      <c r="Z24" s="13">
        <v>1</v>
      </c>
      <c r="AA24" s="13"/>
      <c r="AB24" s="13">
        <v>0</v>
      </c>
      <c r="AC24" s="13"/>
      <c r="AD24" s="13">
        <v>1</v>
      </c>
      <c r="AE24" s="13"/>
      <c r="AF24" s="13">
        <v>1</v>
      </c>
      <c r="AG24" s="13"/>
      <c r="AH24" s="30" t="s">
        <v>80</v>
      </c>
      <c r="AI24" s="11"/>
      <c r="AJ24" s="28" t="s">
        <v>38</v>
      </c>
    </row>
    <row r="25" ht="15" customHeight="1" spans="1:36">
      <c r="A25" s="10" t="s">
        <v>62</v>
      </c>
      <c r="B25" s="11">
        <v>20</v>
      </c>
      <c r="C25" s="11" t="s">
        <v>81</v>
      </c>
      <c r="D25" s="11">
        <v>15055426890</v>
      </c>
      <c r="E25" s="11">
        <v>70</v>
      </c>
      <c r="F25" s="11"/>
      <c r="G25" s="11">
        <v>30</v>
      </c>
      <c r="H25" s="13">
        <v>1</v>
      </c>
      <c r="I25" s="13">
        <v>1</v>
      </c>
      <c r="J25" s="13">
        <v>914703</v>
      </c>
      <c r="K25" s="13">
        <v>1</v>
      </c>
      <c r="L25" s="13">
        <v>1</v>
      </c>
      <c r="M25" s="13">
        <v>1</v>
      </c>
      <c r="N25" s="13">
        <v>1</v>
      </c>
      <c r="O25" s="13">
        <v>0</v>
      </c>
      <c r="P25" s="13">
        <v>1</v>
      </c>
      <c r="Q25" s="13">
        <v>0</v>
      </c>
      <c r="R25" s="13">
        <v>1</v>
      </c>
      <c r="S25" s="13">
        <v>1</v>
      </c>
      <c r="T25" s="13">
        <v>1</v>
      </c>
      <c r="U25" s="13">
        <v>0</v>
      </c>
      <c r="V25" s="13">
        <v>1</v>
      </c>
      <c r="W25" s="13"/>
      <c r="X25" s="13">
        <v>0</v>
      </c>
      <c r="Y25" s="13"/>
      <c r="Z25" s="13">
        <v>1</v>
      </c>
      <c r="AA25" s="13"/>
      <c r="AB25" s="13">
        <v>0</v>
      </c>
      <c r="AC25" s="13"/>
      <c r="AD25" s="13">
        <v>1</v>
      </c>
      <c r="AE25" s="13"/>
      <c r="AF25" s="13">
        <v>1</v>
      </c>
      <c r="AG25" s="13"/>
      <c r="AH25" s="30" t="s">
        <v>82</v>
      </c>
      <c r="AI25" s="11"/>
      <c r="AJ25" s="28" t="s">
        <v>38</v>
      </c>
    </row>
    <row r="26" ht="15" customHeight="1" spans="1:36">
      <c r="A26" s="15" t="s">
        <v>83</v>
      </c>
      <c r="B26" s="16"/>
      <c r="C26" s="16"/>
      <c r="D26" s="17"/>
      <c r="E26" s="18">
        <f>SUM(E6:E25)</f>
        <v>1175</v>
      </c>
      <c r="F26" s="18"/>
      <c r="G26" s="18">
        <f>SUM(G6:G25)</f>
        <v>500</v>
      </c>
      <c r="H26" s="19">
        <f>SUM(H6:H25)</f>
        <v>12</v>
      </c>
      <c r="I26" s="19">
        <f>SUM(I6:I25)</f>
        <v>18</v>
      </c>
      <c r="J26" s="19"/>
      <c r="K26" s="19">
        <f t="shared" ref="K26:V26" si="0">SUM(K6:K25)</f>
        <v>18</v>
      </c>
      <c r="L26" s="19">
        <f t="shared" si="0"/>
        <v>14</v>
      </c>
      <c r="M26" s="19">
        <f t="shared" si="0"/>
        <v>9</v>
      </c>
      <c r="N26" s="19">
        <f t="shared" si="0"/>
        <v>20</v>
      </c>
      <c r="O26" s="19">
        <f t="shared" si="0"/>
        <v>2</v>
      </c>
      <c r="P26" s="19">
        <f t="shared" si="0"/>
        <v>15</v>
      </c>
      <c r="Q26" s="19">
        <f t="shared" si="0"/>
        <v>6</v>
      </c>
      <c r="R26" s="19">
        <f t="shared" si="0"/>
        <v>13</v>
      </c>
      <c r="S26" s="19">
        <f t="shared" si="0"/>
        <v>17</v>
      </c>
      <c r="T26" s="19">
        <f t="shared" si="0"/>
        <v>15</v>
      </c>
      <c r="U26" s="19">
        <f t="shared" si="0"/>
        <v>4</v>
      </c>
      <c r="V26" s="19">
        <f t="shared" si="0"/>
        <v>16</v>
      </c>
      <c r="W26" s="19"/>
      <c r="X26" s="19">
        <f>SUM(X12:X25)</f>
        <v>1</v>
      </c>
      <c r="Y26" s="19"/>
      <c r="Z26" s="19">
        <f>SUM(Z6:Z25)</f>
        <v>9</v>
      </c>
      <c r="AA26" s="19"/>
      <c r="AB26" s="19">
        <f>SUM(AB6:AB25)</f>
        <v>7</v>
      </c>
      <c r="AC26" s="19"/>
      <c r="AD26" s="19">
        <f>SUM(AD6:AD25)</f>
        <v>9</v>
      </c>
      <c r="AE26" s="19"/>
      <c r="AF26" s="19">
        <f>SUM(AF12:AF25)</f>
        <v>6</v>
      </c>
      <c r="AG26" s="19"/>
      <c r="AH26" s="18"/>
      <c r="AI26" s="18"/>
      <c r="AJ26" s="29"/>
    </row>
    <row r="27" ht="16" customHeight="1" spans="1:4">
      <c r="A27" s="2" t="s">
        <v>84</v>
      </c>
      <c r="D27" s="2">
        <v>1675</v>
      </c>
    </row>
    <row r="28" ht="16" customHeight="1" spans="3:22">
      <c r="C28" s="2" t="s">
        <v>85</v>
      </c>
      <c r="D28" s="2" t="s">
        <v>86</v>
      </c>
      <c r="H28" s="3" t="s">
        <v>87</v>
      </c>
      <c r="V28" s="3" t="s">
        <v>88</v>
      </c>
    </row>
  </sheetData>
  <mergeCells count="38">
    <mergeCell ref="A1:AJ1"/>
    <mergeCell ref="H2:AG2"/>
    <mergeCell ref="H3:U3"/>
    <mergeCell ref="V3:AG3"/>
    <mergeCell ref="I4:J4"/>
    <mergeCell ref="V4:W4"/>
    <mergeCell ref="X4:Y4"/>
    <mergeCell ref="Z4:AA4"/>
    <mergeCell ref="AB4:AC4"/>
    <mergeCell ref="AD4:AE4"/>
    <mergeCell ref="AF4:AG4"/>
    <mergeCell ref="A26:D26"/>
    <mergeCell ref="A27:C27"/>
    <mergeCell ref="D28:G28"/>
    <mergeCell ref="H28:J28"/>
    <mergeCell ref="V28:W28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AH2:AH5"/>
    <mergeCell ref="AI2:AI5"/>
    <mergeCell ref="AJ2:AJ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1"/>
  <sheetViews>
    <sheetView workbookViewId="0">
      <selection activeCell="E30" sqref="C5:E30"/>
    </sheetView>
  </sheetViews>
  <sheetFormatPr defaultColWidth="9" defaultRowHeight="13.5" outlineLevelCol="2"/>
  <cols>
    <col min="2" max="2" width="12.625"/>
  </cols>
  <sheetData>
    <row r="1" spans="1:2">
      <c r="A1" t="s">
        <v>3</v>
      </c>
      <c r="B1" t="s">
        <v>4</v>
      </c>
    </row>
    <row r="2" hidden="1" spans="1:3">
      <c r="A2" t="str">
        <f>总表!C6</f>
        <v>范心茹</v>
      </c>
      <c r="B2">
        <f>总表!D6</f>
        <v>13866542074</v>
      </c>
      <c r="C2">
        <f>总表!O6</f>
        <v>0</v>
      </c>
    </row>
    <row r="3" hidden="1" spans="1:3">
      <c r="A3" t="str">
        <f>总表!C7</f>
        <v>施娟</v>
      </c>
      <c r="B3">
        <f>总表!D7</f>
        <v>18356791850</v>
      </c>
      <c r="C3">
        <f>总表!O7</f>
        <v>0</v>
      </c>
    </row>
    <row r="4" hidden="1" spans="1:3">
      <c r="A4" t="str">
        <f>总表!C8</f>
        <v>雍成新</v>
      </c>
      <c r="B4">
        <f>总表!D8</f>
        <v>18355068537</v>
      </c>
      <c r="C4">
        <f>总表!O8</f>
        <v>0</v>
      </c>
    </row>
    <row r="5" spans="1:2">
      <c r="A5" t="str">
        <f>总表!C9</f>
        <v>张成成</v>
      </c>
      <c r="B5">
        <f>总表!D9</f>
        <v>15551374609</v>
      </c>
    </row>
    <row r="6" hidden="1" spans="1:3">
      <c r="A6" t="str">
        <f>总表!C10</f>
        <v>梅婷婷</v>
      </c>
      <c r="B6">
        <f>总表!D10</f>
        <v>18715072956</v>
      </c>
      <c r="C6">
        <f>总表!O10</f>
        <v>0</v>
      </c>
    </row>
    <row r="7" hidden="1" spans="1:3">
      <c r="A7" t="str">
        <f>总表!C11</f>
        <v>施宜娟</v>
      </c>
      <c r="B7">
        <f>总表!D11</f>
        <v>17505600538</v>
      </c>
      <c r="C7">
        <f>总表!O11</f>
        <v>0</v>
      </c>
    </row>
    <row r="8" hidden="1" spans="1:3">
      <c r="A8" t="str">
        <f>总表!C12</f>
        <v>唐秀峰</v>
      </c>
      <c r="B8">
        <f>总表!D12</f>
        <v>13695636446</v>
      </c>
      <c r="C8">
        <f>总表!O12</f>
        <v>0</v>
      </c>
    </row>
    <row r="9" hidden="1" spans="1:3">
      <c r="A9" t="str">
        <f>总表!C13</f>
        <v>何丽芝</v>
      </c>
      <c r="B9">
        <f>总表!D13</f>
        <v>13156589929</v>
      </c>
      <c r="C9">
        <f>总表!O13</f>
        <v>0</v>
      </c>
    </row>
    <row r="10" hidden="1" spans="1:3">
      <c r="A10" t="str">
        <f>总表!C14</f>
        <v>马方施</v>
      </c>
      <c r="B10">
        <f>总表!D14</f>
        <v>17355188535</v>
      </c>
      <c r="C10">
        <f>总表!O14</f>
        <v>0</v>
      </c>
    </row>
    <row r="11" hidden="1" spans="1:3">
      <c r="A11" t="str">
        <f>总表!C15</f>
        <v>阳传佳</v>
      </c>
      <c r="B11">
        <f>总表!D15</f>
        <v>13696506146</v>
      </c>
      <c r="C11">
        <f>总表!O15</f>
        <v>0</v>
      </c>
    </row>
    <row r="12" hidden="1" spans="1:3">
      <c r="A12" t="str">
        <f>总表!C16</f>
        <v>刘华炎</v>
      </c>
      <c r="B12">
        <f>总表!D16</f>
        <v>18378690426</v>
      </c>
      <c r="C12">
        <f>总表!O16</f>
        <v>0</v>
      </c>
    </row>
    <row r="13" hidden="1" spans="1:3">
      <c r="A13" t="str">
        <f>总表!C17</f>
        <v>查利华</v>
      </c>
      <c r="B13">
        <f>总表!D17</f>
        <v>18755663891</v>
      </c>
      <c r="C13">
        <f>总表!O17</f>
        <v>0</v>
      </c>
    </row>
    <row r="14" hidden="1" spans="1:3">
      <c r="A14" t="str">
        <f>总表!C18</f>
        <v>孙荣春</v>
      </c>
      <c r="B14">
        <f>总表!D18</f>
        <v>18355792594</v>
      </c>
      <c r="C14">
        <f>总表!O18</f>
        <v>0</v>
      </c>
    </row>
    <row r="15" hidden="1" spans="1:3">
      <c r="A15" t="str">
        <f>总表!C19</f>
        <v>缪静</v>
      </c>
      <c r="B15">
        <f>总表!D19</f>
        <v>1897934082</v>
      </c>
      <c r="C15">
        <f>总表!O19</f>
        <v>0</v>
      </c>
    </row>
    <row r="16" hidden="1" spans="1:3">
      <c r="A16" t="str">
        <f>总表!C20</f>
        <v>王成斌</v>
      </c>
      <c r="B16">
        <f>总表!D20</f>
        <v>15705500571</v>
      </c>
      <c r="C16">
        <f>总表!O20</f>
        <v>0</v>
      </c>
    </row>
    <row r="17" spans="1:2">
      <c r="A17" t="str">
        <f>总表!C21</f>
        <v>黄俊芳</v>
      </c>
      <c r="B17">
        <f>总表!D21</f>
        <v>15156774083</v>
      </c>
    </row>
    <row r="18" hidden="1" spans="1:3">
      <c r="A18" t="str">
        <f>总表!C22</f>
        <v>汪苏雨</v>
      </c>
      <c r="B18">
        <f>总表!D22</f>
        <v>15655202026</v>
      </c>
      <c r="C18">
        <f>总表!O22</f>
        <v>0</v>
      </c>
    </row>
    <row r="19" hidden="1" spans="1:3">
      <c r="A19" t="str">
        <f>总表!C23</f>
        <v>荀傲</v>
      </c>
      <c r="B19">
        <f>总表!D23</f>
        <v>18895638964</v>
      </c>
      <c r="C19">
        <f>总表!O23</f>
        <v>0</v>
      </c>
    </row>
    <row r="20" hidden="1" spans="1:3">
      <c r="A20" t="str">
        <f>总表!C24</f>
        <v>葛朋朋</v>
      </c>
      <c r="B20">
        <f>总表!D24</f>
        <v>18656282571</v>
      </c>
      <c r="C20">
        <f>总表!O24</f>
        <v>0</v>
      </c>
    </row>
    <row r="21" hidden="1" spans="1:3">
      <c r="A21" t="str">
        <f>总表!C25</f>
        <v>尹号齐</v>
      </c>
      <c r="B21">
        <f>总表!D25</f>
        <v>15055426890</v>
      </c>
      <c r="C21">
        <f>总表!O25</f>
        <v>0</v>
      </c>
    </row>
  </sheetData>
  <autoFilter ref="A1:C21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1"/>
  <sheetViews>
    <sheetView workbookViewId="0">
      <selection activeCell="E24" sqref="C2:E24"/>
    </sheetView>
  </sheetViews>
  <sheetFormatPr defaultColWidth="9" defaultRowHeight="13.5" outlineLevelCol="2"/>
  <cols>
    <col min="2" max="2" width="15.5" customWidth="1"/>
  </cols>
  <sheetData>
    <row r="1" spans="1:2">
      <c r="A1" t="s">
        <v>3</v>
      </c>
      <c r="B1" t="s">
        <v>4</v>
      </c>
    </row>
    <row r="2" spans="1:2">
      <c r="A2" t="str">
        <f>总表!C6</f>
        <v>范心茹</v>
      </c>
      <c r="B2">
        <f>总表!D6</f>
        <v>13866542074</v>
      </c>
    </row>
    <row r="3" spans="1:2">
      <c r="A3" t="str">
        <f>总表!C7</f>
        <v>施娟</v>
      </c>
      <c r="B3">
        <f>总表!D7</f>
        <v>18356791850</v>
      </c>
    </row>
    <row r="4" hidden="1" spans="1:3">
      <c r="A4" t="str">
        <f>总表!C8</f>
        <v>雍成新</v>
      </c>
      <c r="B4">
        <f>总表!D8</f>
        <v>18355068537</v>
      </c>
      <c r="C4">
        <f>总表!P8</f>
        <v>0</v>
      </c>
    </row>
    <row r="5" hidden="1" spans="1:3">
      <c r="A5" t="str">
        <f>总表!C9</f>
        <v>张成成</v>
      </c>
      <c r="B5">
        <f>总表!D9</f>
        <v>15551374609</v>
      </c>
      <c r="C5">
        <f>总表!P9</f>
        <v>0</v>
      </c>
    </row>
    <row r="6" spans="1:2">
      <c r="A6" t="str">
        <f>总表!C10</f>
        <v>梅婷婷</v>
      </c>
      <c r="B6">
        <f>总表!D10</f>
        <v>18715072956</v>
      </c>
    </row>
    <row r="7" hidden="1" spans="1:3">
      <c r="A7" t="str">
        <f>总表!C11</f>
        <v>施宜娟</v>
      </c>
      <c r="B7">
        <f>总表!D11</f>
        <v>17505600538</v>
      </c>
      <c r="C7">
        <f>总表!P11</f>
        <v>0</v>
      </c>
    </row>
    <row r="8" spans="1:2">
      <c r="A8" t="str">
        <f>总表!C12</f>
        <v>唐秀峰</v>
      </c>
      <c r="B8">
        <f>总表!D12</f>
        <v>13695636446</v>
      </c>
    </row>
    <row r="9" spans="1:2">
      <c r="A9" t="str">
        <f>总表!C13</f>
        <v>何丽芝</v>
      </c>
      <c r="B9">
        <f>总表!D13</f>
        <v>13156589929</v>
      </c>
    </row>
    <row r="10" spans="1:2">
      <c r="A10" t="str">
        <f>总表!C14</f>
        <v>马方施</v>
      </c>
      <c r="B10">
        <f>总表!D14</f>
        <v>17355188535</v>
      </c>
    </row>
    <row r="11" hidden="1" spans="1:3">
      <c r="A11" t="str">
        <f>总表!C15</f>
        <v>阳传佳</v>
      </c>
      <c r="B11">
        <f>总表!D15</f>
        <v>13696506146</v>
      </c>
      <c r="C11">
        <f>总表!P15</f>
        <v>0</v>
      </c>
    </row>
    <row r="12" spans="1:2">
      <c r="A12" t="str">
        <f>总表!C16</f>
        <v>刘华炎</v>
      </c>
      <c r="B12">
        <f>总表!D16</f>
        <v>18378690426</v>
      </c>
    </row>
    <row r="13" spans="1:2">
      <c r="A13" t="str">
        <f>总表!C17</f>
        <v>查利华</v>
      </c>
      <c r="B13">
        <f>总表!D17</f>
        <v>18755663891</v>
      </c>
    </row>
    <row r="14" spans="1:2">
      <c r="A14" t="str">
        <f>总表!C18</f>
        <v>孙荣春</v>
      </c>
      <c r="B14">
        <f>总表!D18</f>
        <v>18355792594</v>
      </c>
    </row>
    <row r="15" spans="1:2">
      <c r="A15" t="str">
        <f>总表!C19</f>
        <v>缪静</v>
      </c>
      <c r="B15">
        <f>总表!D19</f>
        <v>1897934082</v>
      </c>
    </row>
    <row r="16" spans="1:2">
      <c r="A16" t="str">
        <f>总表!C20</f>
        <v>王成斌</v>
      </c>
      <c r="B16">
        <f>总表!D20</f>
        <v>15705500571</v>
      </c>
    </row>
    <row r="17" hidden="1" spans="1:3">
      <c r="A17" t="str">
        <f>总表!C21</f>
        <v>黄俊芳</v>
      </c>
      <c r="B17">
        <f>总表!D21</f>
        <v>15156774083</v>
      </c>
      <c r="C17">
        <f>总表!P21</f>
        <v>0</v>
      </c>
    </row>
    <row r="18" spans="1:2">
      <c r="A18" t="s">
        <v>75</v>
      </c>
      <c r="B18">
        <f>总表!D22</f>
        <v>15655202026</v>
      </c>
    </row>
    <row r="19" spans="1:2">
      <c r="A19" t="str">
        <f>总表!C23</f>
        <v>荀傲</v>
      </c>
      <c r="B19">
        <f>总表!D23</f>
        <v>18895638964</v>
      </c>
    </row>
    <row r="20" spans="1:2">
      <c r="A20" t="s">
        <v>79</v>
      </c>
      <c r="B20">
        <f>总表!D24</f>
        <v>18656282571</v>
      </c>
    </row>
    <row r="21" spans="1:2">
      <c r="A21" t="str">
        <f>总表!C25</f>
        <v>尹号齐</v>
      </c>
      <c r="B21">
        <f>总表!D25</f>
        <v>15055426890</v>
      </c>
    </row>
  </sheetData>
  <autoFilter ref="A1:C21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1"/>
  <sheetViews>
    <sheetView workbookViewId="0">
      <selection activeCell="E27" sqref="C2:E27"/>
    </sheetView>
  </sheetViews>
  <sheetFormatPr defaultColWidth="9" defaultRowHeight="13.5" outlineLevelCol="2"/>
  <cols>
    <col min="2" max="2" width="18" customWidth="1"/>
  </cols>
  <sheetData>
    <row r="1" spans="1:2">
      <c r="A1" t="s">
        <v>3</v>
      </c>
      <c r="B1" t="s">
        <v>4</v>
      </c>
    </row>
    <row r="2" spans="1:2">
      <c r="A2" t="str">
        <f>总表!C6</f>
        <v>范心茹</v>
      </c>
      <c r="B2">
        <f>总表!D6</f>
        <v>13866542074</v>
      </c>
    </row>
    <row r="3" hidden="1" spans="1:3">
      <c r="A3" t="str">
        <f>总表!C7</f>
        <v>施娟</v>
      </c>
      <c r="B3">
        <f>总表!D7</f>
        <v>18356791850</v>
      </c>
      <c r="C3">
        <f>总表!R7</f>
        <v>0</v>
      </c>
    </row>
    <row r="4" spans="1:2">
      <c r="A4" t="str">
        <f>总表!C8</f>
        <v>雍成新</v>
      </c>
      <c r="B4">
        <f>总表!D8</f>
        <v>18355068537</v>
      </c>
    </row>
    <row r="5" spans="1:2">
      <c r="A5" t="str">
        <f>总表!C9</f>
        <v>张成成</v>
      </c>
      <c r="B5">
        <f>总表!D9</f>
        <v>15551374609</v>
      </c>
    </row>
    <row r="6" spans="1:2">
      <c r="A6" t="str">
        <f>总表!C10</f>
        <v>梅婷婷</v>
      </c>
      <c r="B6">
        <f>总表!D10</f>
        <v>18715072956</v>
      </c>
    </row>
    <row r="7" hidden="1" spans="1:3">
      <c r="A7" t="str">
        <f>总表!C11</f>
        <v>施宜娟</v>
      </c>
      <c r="B7">
        <f>总表!D11</f>
        <v>17505600538</v>
      </c>
      <c r="C7">
        <f>总表!R11</f>
        <v>0</v>
      </c>
    </row>
    <row r="8" spans="1:2">
      <c r="A8" t="str">
        <f>总表!C12</f>
        <v>唐秀峰</v>
      </c>
      <c r="B8">
        <f>总表!D12</f>
        <v>13695636446</v>
      </c>
    </row>
    <row r="9" spans="1:2">
      <c r="A9" t="str">
        <f>总表!C13</f>
        <v>何丽芝</v>
      </c>
      <c r="B9">
        <f>总表!D13</f>
        <v>13156589929</v>
      </c>
    </row>
    <row r="10" hidden="1" spans="1:3">
      <c r="A10" t="str">
        <f>总表!C14</f>
        <v>马方施</v>
      </c>
      <c r="B10">
        <f>总表!D14</f>
        <v>17355188535</v>
      </c>
      <c r="C10">
        <f>总表!R14</f>
        <v>0</v>
      </c>
    </row>
    <row r="11" hidden="1" spans="1:3">
      <c r="A11" t="str">
        <f>总表!C15</f>
        <v>阳传佳</v>
      </c>
      <c r="B11">
        <f>总表!D15</f>
        <v>13696506146</v>
      </c>
      <c r="C11">
        <f>总表!R15</f>
        <v>0</v>
      </c>
    </row>
    <row r="12" hidden="1" spans="1:3">
      <c r="A12" t="str">
        <f>总表!C16</f>
        <v>刘华炎</v>
      </c>
      <c r="B12">
        <f>总表!D16</f>
        <v>18378690426</v>
      </c>
      <c r="C12">
        <f>总表!R16</f>
        <v>0</v>
      </c>
    </row>
    <row r="13" spans="1:2">
      <c r="A13" t="str">
        <f>总表!C17</f>
        <v>查利华</v>
      </c>
      <c r="B13">
        <f>总表!D17</f>
        <v>18755663891</v>
      </c>
    </row>
    <row r="14" spans="1:2">
      <c r="A14" t="str">
        <f>总表!C18</f>
        <v>孙荣春</v>
      </c>
      <c r="B14">
        <f>总表!D18</f>
        <v>18355792594</v>
      </c>
    </row>
    <row r="15" spans="1:2">
      <c r="A15" t="str">
        <f>总表!C19</f>
        <v>缪静</v>
      </c>
      <c r="B15">
        <f>总表!D19</f>
        <v>1897934082</v>
      </c>
    </row>
    <row r="16" hidden="1" spans="1:3">
      <c r="A16" t="str">
        <f>总表!C20</f>
        <v>王成斌</v>
      </c>
      <c r="B16">
        <f>总表!D20</f>
        <v>15705500571</v>
      </c>
      <c r="C16">
        <f>总表!R20</f>
        <v>0</v>
      </c>
    </row>
    <row r="17" hidden="1" spans="1:3">
      <c r="A17" t="str">
        <f>总表!C21</f>
        <v>黄俊芳</v>
      </c>
      <c r="B17">
        <f>总表!D21</f>
        <v>15156774083</v>
      </c>
      <c r="C17">
        <f>总表!R21</f>
        <v>0</v>
      </c>
    </row>
    <row r="18" spans="1:2">
      <c r="A18" t="s">
        <v>75</v>
      </c>
      <c r="B18">
        <f>总表!D22</f>
        <v>15655202026</v>
      </c>
    </row>
    <row r="19" spans="1:2">
      <c r="A19" t="str">
        <f>总表!C23</f>
        <v>荀傲</v>
      </c>
      <c r="B19">
        <f>总表!D23</f>
        <v>18895638964</v>
      </c>
    </row>
    <row r="20" spans="1:2">
      <c r="A20" t="s">
        <v>79</v>
      </c>
      <c r="B20">
        <f>总表!D24</f>
        <v>18656282571</v>
      </c>
    </row>
    <row r="21" spans="1:2">
      <c r="A21" t="str">
        <f>总表!C25</f>
        <v>尹号齐</v>
      </c>
      <c r="B21">
        <f>总表!D25</f>
        <v>15055426890</v>
      </c>
    </row>
  </sheetData>
  <autoFilter ref="A1:C21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1"/>
  <sheetViews>
    <sheetView workbookViewId="0">
      <selection activeCell="C26" sqref="C26"/>
    </sheetView>
  </sheetViews>
  <sheetFormatPr defaultColWidth="9" defaultRowHeight="13.5" outlineLevelCol="2"/>
  <cols>
    <col min="2" max="2" width="16.75" customWidth="1"/>
    <col min="3" max="3" width="15.5" customWidth="1"/>
  </cols>
  <sheetData>
    <row r="1" spans="1:3">
      <c r="A1" t="s">
        <v>3</v>
      </c>
      <c r="B1" t="s">
        <v>4</v>
      </c>
      <c r="C1" t="s">
        <v>89</v>
      </c>
    </row>
    <row r="2" hidden="1" spans="1:3">
      <c r="A2" t="str">
        <f>总表!C6</f>
        <v>范心茹</v>
      </c>
      <c r="B2">
        <f>总表!D6</f>
        <v>13866542074</v>
      </c>
      <c r="C2">
        <f>总表!U6</f>
        <v>0</v>
      </c>
    </row>
    <row r="3" hidden="1" spans="1:3">
      <c r="A3" t="str">
        <f>总表!C7</f>
        <v>施娟</v>
      </c>
      <c r="B3">
        <f>总表!D7</f>
        <v>18356791850</v>
      </c>
      <c r="C3">
        <f>总表!U7</f>
        <v>0</v>
      </c>
    </row>
    <row r="4" spans="1:3">
      <c r="A4" t="str">
        <f>总表!C8</f>
        <v>雍成新</v>
      </c>
      <c r="B4">
        <f>总表!D8</f>
        <v>18355068537</v>
      </c>
      <c r="C4">
        <v>2022</v>
      </c>
    </row>
    <row r="5" spans="1:3">
      <c r="A5" t="str">
        <f>总表!C9</f>
        <v>张成成</v>
      </c>
      <c r="B5">
        <f>总表!D9</f>
        <v>15551374609</v>
      </c>
      <c r="C5">
        <v>6578</v>
      </c>
    </row>
    <row r="6" hidden="1" spans="1:3">
      <c r="A6" t="str">
        <f>总表!C10</f>
        <v>梅婷婷</v>
      </c>
      <c r="B6">
        <f>总表!D10</f>
        <v>18715072956</v>
      </c>
      <c r="C6">
        <f>总表!U10</f>
        <v>0</v>
      </c>
    </row>
    <row r="7" hidden="1" spans="1:3">
      <c r="A7" t="str">
        <f>总表!C11</f>
        <v>施宜娟</v>
      </c>
      <c r="B7">
        <f>总表!D11</f>
        <v>17505600538</v>
      </c>
      <c r="C7">
        <f>总表!U11</f>
        <v>0</v>
      </c>
    </row>
    <row r="8" hidden="1" spans="1:3">
      <c r="A8" t="str">
        <f>总表!C12</f>
        <v>唐秀峰</v>
      </c>
      <c r="B8">
        <f>总表!D12</f>
        <v>13695636446</v>
      </c>
      <c r="C8">
        <f>总表!U12</f>
        <v>0</v>
      </c>
    </row>
    <row r="9" hidden="1" spans="1:3">
      <c r="A9" t="str">
        <f>总表!C13</f>
        <v>何丽芝</v>
      </c>
      <c r="B9">
        <f>总表!D13</f>
        <v>13156589929</v>
      </c>
      <c r="C9">
        <f>总表!U13</f>
        <v>0</v>
      </c>
    </row>
    <row r="10" hidden="1" spans="1:3">
      <c r="A10" t="str">
        <f>总表!C14</f>
        <v>马方施</v>
      </c>
      <c r="B10">
        <f>总表!D14</f>
        <v>17355188535</v>
      </c>
      <c r="C10">
        <f>总表!U14</f>
        <v>0</v>
      </c>
    </row>
    <row r="11" hidden="1" spans="1:3">
      <c r="A11" t="str">
        <f>总表!C15</f>
        <v>阳传佳</v>
      </c>
      <c r="B11">
        <f>总表!D15</f>
        <v>13696506146</v>
      </c>
      <c r="C11">
        <f>总表!U15</f>
        <v>0</v>
      </c>
    </row>
    <row r="12" hidden="1" spans="1:3">
      <c r="A12" t="str">
        <f>总表!C16</f>
        <v>刘华炎</v>
      </c>
      <c r="B12">
        <f>总表!D16</f>
        <v>18378690426</v>
      </c>
      <c r="C12">
        <f>总表!U16</f>
        <v>0</v>
      </c>
    </row>
    <row r="13" hidden="1" spans="1:3">
      <c r="A13" t="str">
        <f>总表!C17</f>
        <v>查利华</v>
      </c>
      <c r="B13">
        <f>总表!D17</f>
        <v>18755663891</v>
      </c>
      <c r="C13">
        <f>总表!U17</f>
        <v>0</v>
      </c>
    </row>
    <row r="14" hidden="1" spans="1:3">
      <c r="A14" t="str">
        <f>总表!C18</f>
        <v>孙荣春</v>
      </c>
      <c r="B14">
        <f>总表!D18</f>
        <v>18355792594</v>
      </c>
      <c r="C14">
        <f>总表!U18</f>
        <v>0</v>
      </c>
    </row>
    <row r="15" hidden="1" spans="1:3">
      <c r="A15" t="str">
        <f>总表!C19</f>
        <v>缪静</v>
      </c>
      <c r="B15">
        <f>总表!D19</f>
        <v>1897934082</v>
      </c>
      <c r="C15">
        <f>总表!U19</f>
        <v>0</v>
      </c>
    </row>
    <row r="16" hidden="1" spans="1:3">
      <c r="A16" t="str">
        <f>总表!C20</f>
        <v>王成斌</v>
      </c>
      <c r="B16">
        <f>总表!D20</f>
        <v>15705500571</v>
      </c>
      <c r="C16">
        <f>总表!U20</f>
        <v>0</v>
      </c>
    </row>
    <row r="17" spans="1:3">
      <c r="A17" t="str">
        <f>总表!C21</f>
        <v>黄俊芳</v>
      </c>
      <c r="B17">
        <f>总表!D21</f>
        <v>15156774083</v>
      </c>
      <c r="C17">
        <v>4522</v>
      </c>
    </row>
    <row r="18" spans="1:3">
      <c r="A18" t="s">
        <v>75</v>
      </c>
      <c r="B18">
        <f>总表!D22</f>
        <v>15655202026</v>
      </c>
      <c r="C18">
        <v>2026</v>
      </c>
    </row>
    <row r="19" hidden="1" spans="1:3">
      <c r="A19" t="str">
        <f>总表!C23</f>
        <v>荀傲</v>
      </c>
      <c r="B19">
        <f>总表!D23</f>
        <v>18895638964</v>
      </c>
      <c r="C19">
        <f>总表!U23</f>
        <v>0</v>
      </c>
    </row>
    <row r="20" hidden="1" spans="1:3">
      <c r="A20" t="str">
        <f>总表!C24</f>
        <v>葛朋朋</v>
      </c>
      <c r="B20">
        <f>总表!D24</f>
        <v>18656282571</v>
      </c>
      <c r="C20">
        <f>总表!U24</f>
        <v>0</v>
      </c>
    </row>
    <row r="21" hidden="1" spans="1:3">
      <c r="A21" t="str">
        <f>总表!C25</f>
        <v>尹号齐</v>
      </c>
      <c r="B21">
        <f>总表!D25</f>
        <v>15055426890</v>
      </c>
      <c r="C21">
        <f>总表!U25</f>
        <v>0</v>
      </c>
    </row>
  </sheetData>
  <autoFilter ref="A1:C21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21"/>
  <sheetViews>
    <sheetView workbookViewId="0">
      <selection activeCell="A20" sqref="A20"/>
    </sheetView>
  </sheetViews>
  <sheetFormatPr defaultColWidth="9" defaultRowHeight="13.5" outlineLevelCol="3"/>
  <cols>
    <col min="2" max="2" width="14.75" customWidth="1"/>
    <col min="3" max="3" width="14.875" customWidth="1"/>
  </cols>
  <sheetData>
    <row r="1" spans="1:3">
      <c r="A1" t="s">
        <v>3</v>
      </c>
      <c r="B1" t="s">
        <v>4</v>
      </c>
      <c r="C1" t="s">
        <v>34</v>
      </c>
    </row>
    <row r="2" hidden="1" spans="1:4">
      <c r="A2" t="str">
        <f>总表!C6</f>
        <v>范心茹</v>
      </c>
      <c r="B2">
        <f>总表!D6</f>
        <v>13866542074</v>
      </c>
      <c r="D2">
        <f>总表!AF6</f>
        <v>0</v>
      </c>
    </row>
    <row r="3" hidden="1" spans="1:4">
      <c r="A3" t="str">
        <f>总表!C7</f>
        <v>施娟</v>
      </c>
      <c r="B3">
        <f>总表!D7</f>
        <v>18356791850</v>
      </c>
      <c r="D3">
        <f>总表!AF7</f>
        <v>0</v>
      </c>
    </row>
    <row r="4" spans="1:2">
      <c r="A4" t="str">
        <f>总表!C8</f>
        <v>雍成新</v>
      </c>
      <c r="B4">
        <f>总表!D8</f>
        <v>18355068537</v>
      </c>
    </row>
    <row r="5" spans="1:2">
      <c r="A5" t="str">
        <f>总表!C9</f>
        <v>张成成</v>
      </c>
      <c r="B5">
        <f>总表!D9</f>
        <v>15551374609</v>
      </c>
    </row>
    <row r="6" hidden="1" spans="1:4">
      <c r="A6" t="str">
        <f>总表!C10</f>
        <v>梅婷婷</v>
      </c>
      <c r="B6">
        <f>总表!D10</f>
        <v>18715072956</v>
      </c>
      <c r="D6">
        <f>总表!AF10</f>
        <v>0</v>
      </c>
    </row>
    <row r="7" hidden="1" spans="1:4">
      <c r="A7" t="str">
        <f>总表!C11</f>
        <v>施宜娟</v>
      </c>
      <c r="B7">
        <f>总表!D11</f>
        <v>17505600538</v>
      </c>
      <c r="D7">
        <f>总表!AF11</f>
        <v>0</v>
      </c>
    </row>
    <row r="8" hidden="1" spans="1:4">
      <c r="A8" t="str">
        <f>总表!C12</f>
        <v>唐秀峰</v>
      </c>
      <c r="B8">
        <f>总表!D12</f>
        <v>13695636446</v>
      </c>
      <c r="D8">
        <f>总表!AF12</f>
        <v>0</v>
      </c>
    </row>
    <row r="9" hidden="1" spans="1:4">
      <c r="A9" t="str">
        <f>总表!C13</f>
        <v>何丽芝</v>
      </c>
      <c r="B9">
        <f>总表!D13</f>
        <v>13156589929</v>
      </c>
      <c r="D9">
        <f>总表!AF13</f>
        <v>0</v>
      </c>
    </row>
    <row r="10" hidden="1" spans="1:4">
      <c r="A10" t="str">
        <f>总表!C14</f>
        <v>马方施</v>
      </c>
      <c r="B10">
        <f>总表!D14</f>
        <v>17355188535</v>
      </c>
      <c r="D10">
        <f>总表!AF14</f>
        <v>0</v>
      </c>
    </row>
    <row r="11" hidden="1" spans="1:4">
      <c r="A11" t="str">
        <f>总表!C15</f>
        <v>阳传佳</v>
      </c>
      <c r="B11">
        <f>总表!D15</f>
        <v>13696506146</v>
      </c>
      <c r="D11">
        <f>总表!AF15</f>
        <v>0</v>
      </c>
    </row>
    <row r="12" hidden="1" spans="1:4">
      <c r="A12" t="str">
        <f>总表!C16</f>
        <v>刘华炎</v>
      </c>
      <c r="B12">
        <f>总表!D16</f>
        <v>18378690426</v>
      </c>
      <c r="D12">
        <f>总表!AF16</f>
        <v>0</v>
      </c>
    </row>
    <row r="13" spans="1:2">
      <c r="A13" t="str">
        <f>总表!C17</f>
        <v>查利华</v>
      </c>
      <c r="B13">
        <f>总表!D17</f>
        <v>18755663891</v>
      </c>
    </row>
    <row r="14" hidden="1" spans="1:4">
      <c r="A14" t="str">
        <f>总表!C18</f>
        <v>孙荣春</v>
      </c>
      <c r="B14">
        <f>总表!D18</f>
        <v>18355792594</v>
      </c>
      <c r="D14">
        <f>总表!AF18</f>
        <v>0</v>
      </c>
    </row>
    <row r="15" hidden="1" spans="1:4">
      <c r="A15" t="str">
        <f>总表!C19</f>
        <v>缪静</v>
      </c>
      <c r="B15">
        <f>总表!D19</f>
        <v>1897934082</v>
      </c>
      <c r="D15">
        <f>总表!AF19</f>
        <v>0</v>
      </c>
    </row>
    <row r="16" spans="1:2">
      <c r="A16" t="str">
        <f>总表!C20</f>
        <v>王成斌</v>
      </c>
      <c r="B16">
        <f>总表!D20</f>
        <v>15705500571</v>
      </c>
    </row>
    <row r="17" spans="1:2">
      <c r="A17" t="str">
        <f>总表!C21</f>
        <v>黄俊芳</v>
      </c>
      <c r="B17">
        <f>总表!D21</f>
        <v>15156774083</v>
      </c>
    </row>
    <row r="18" hidden="1" spans="1:4">
      <c r="A18" t="str">
        <f>总表!C22</f>
        <v>汪苏雨</v>
      </c>
      <c r="B18">
        <f>总表!D22</f>
        <v>15655202026</v>
      </c>
      <c r="D18">
        <f>总表!AF22</f>
        <v>0</v>
      </c>
    </row>
    <row r="19" spans="1:2">
      <c r="A19" t="str">
        <f>总表!C23</f>
        <v>荀傲</v>
      </c>
      <c r="B19">
        <f>总表!D23</f>
        <v>18895638964</v>
      </c>
    </row>
    <row r="20" spans="1:2">
      <c r="A20" t="s">
        <v>79</v>
      </c>
      <c r="B20">
        <f>总表!D24</f>
        <v>18656282571</v>
      </c>
    </row>
    <row r="21" spans="1:2">
      <c r="A21" t="str">
        <f>总表!C25</f>
        <v>尹号齐</v>
      </c>
      <c r="B21">
        <f>总表!D25</f>
        <v>15055426890</v>
      </c>
    </row>
  </sheetData>
  <autoFilter ref="A1:D21">
    <filterColumn colId="3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23"/>
  <sheetViews>
    <sheetView workbookViewId="0">
      <selection activeCell="B3" sqref="B3"/>
    </sheetView>
  </sheetViews>
  <sheetFormatPr defaultColWidth="9" defaultRowHeight="13.5" outlineLevelCol="3"/>
  <cols>
    <col min="2" max="2" width="16.375" customWidth="1"/>
    <col min="3" max="3" width="18.25" customWidth="1"/>
    <col min="4" max="4" width="16" style="1" customWidth="1"/>
  </cols>
  <sheetData>
    <row r="1" spans="1:4">
      <c r="A1" t="s">
        <v>3</v>
      </c>
      <c r="B1" t="s">
        <v>4</v>
      </c>
      <c r="C1" t="s">
        <v>34</v>
      </c>
      <c r="D1"/>
    </row>
    <row r="2" spans="1:4">
      <c r="A2" t="str">
        <f>总表!C6</f>
        <v>范心茹</v>
      </c>
      <c r="B2">
        <f>总表!D6</f>
        <v>13866542074</v>
      </c>
      <c r="D2"/>
    </row>
    <row r="3" spans="1:4">
      <c r="A3" t="str">
        <f>总表!C7</f>
        <v>施娟</v>
      </c>
      <c r="B3">
        <v>13721099368</v>
      </c>
      <c r="D3"/>
    </row>
    <row r="4" hidden="1" spans="1:4">
      <c r="A4" t="str">
        <f>总表!C8</f>
        <v>雍成新</v>
      </c>
      <c r="B4">
        <f>总表!D8</f>
        <v>18355068537</v>
      </c>
      <c r="D4">
        <f>总表!AB8</f>
        <v>0</v>
      </c>
    </row>
    <row r="5" spans="1:4">
      <c r="A5" t="str">
        <f>总表!C9</f>
        <v>张成成</v>
      </c>
      <c r="B5">
        <f>总表!D9</f>
        <v>15551374609</v>
      </c>
      <c r="D5"/>
    </row>
    <row r="6" hidden="1" spans="1:4">
      <c r="A6" t="str">
        <f>总表!C10</f>
        <v>梅婷婷</v>
      </c>
      <c r="B6">
        <f>总表!D10</f>
        <v>18715072956</v>
      </c>
      <c r="D6">
        <f>总表!AB10</f>
        <v>0</v>
      </c>
    </row>
    <row r="7" hidden="1" spans="1:4">
      <c r="A7" t="str">
        <f>总表!C11</f>
        <v>施宜娟</v>
      </c>
      <c r="B7">
        <f>总表!D11</f>
        <v>17505600538</v>
      </c>
      <c r="D7">
        <f>总表!AB11</f>
        <v>0</v>
      </c>
    </row>
    <row r="8" hidden="1" spans="1:4">
      <c r="A8" t="str">
        <f>总表!C12</f>
        <v>唐秀峰</v>
      </c>
      <c r="B8">
        <f>总表!D12</f>
        <v>13695636446</v>
      </c>
      <c r="D8">
        <f>总表!AB12</f>
        <v>0</v>
      </c>
    </row>
    <row r="9" hidden="1" spans="1:4">
      <c r="A9" t="str">
        <f>总表!C13</f>
        <v>何丽芝</v>
      </c>
      <c r="B9">
        <f>总表!D13</f>
        <v>13156589929</v>
      </c>
      <c r="D9">
        <f>总表!AB13</f>
        <v>0</v>
      </c>
    </row>
    <row r="10" hidden="1" spans="1:4">
      <c r="A10" t="str">
        <f>总表!C14</f>
        <v>马方施</v>
      </c>
      <c r="B10">
        <f>总表!D14</f>
        <v>17355188535</v>
      </c>
      <c r="D10">
        <f>总表!AB14</f>
        <v>0</v>
      </c>
    </row>
    <row r="11" hidden="1" spans="1:4">
      <c r="A11" t="str">
        <f>总表!C15</f>
        <v>阳传佳</v>
      </c>
      <c r="B11">
        <f>总表!D15</f>
        <v>13696506146</v>
      </c>
      <c r="D11">
        <f>总表!AB15</f>
        <v>0</v>
      </c>
    </row>
    <row r="12" spans="1:4">
      <c r="A12" t="str">
        <f>总表!C16</f>
        <v>刘华炎</v>
      </c>
      <c r="B12">
        <f>总表!D16</f>
        <v>18378690426</v>
      </c>
      <c r="D12"/>
    </row>
    <row r="13" hidden="1" spans="1:4">
      <c r="A13" t="str">
        <f>总表!C17</f>
        <v>查利华</v>
      </c>
      <c r="B13">
        <f>总表!D17</f>
        <v>18755663891</v>
      </c>
      <c r="D13">
        <f>总表!AB17</f>
        <v>0</v>
      </c>
    </row>
    <row r="14" spans="1:4">
      <c r="A14" t="str">
        <f>总表!C18</f>
        <v>孙荣春</v>
      </c>
      <c r="B14">
        <f>总表!D18</f>
        <v>18355792594</v>
      </c>
      <c r="D14"/>
    </row>
    <row r="15" spans="1:4">
      <c r="A15" t="str">
        <f>总表!C19</f>
        <v>缪静</v>
      </c>
      <c r="B15">
        <f>总表!D19</f>
        <v>1897934082</v>
      </c>
      <c r="D15"/>
    </row>
    <row r="16" spans="1:4">
      <c r="A16" t="str">
        <f>总表!C20</f>
        <v>王成斌</v>
      </c>
      <c r="B16">
        <f>总表!D20</f>
        <v>15705500571</v>
      </c>
      <c r="D16"/>
    </row>
    <row r="17" hidden="1" spans="1:4">
      <c r="A17" t="str">
        <f>总表!C21</f>
        <v>黄俊芳</v>
      </c>
      <c r="B17">
        <f>总表!D21</f>
        <v>15156774083</v>
      </c>
      <c r="D17">
        <f>总表!AB21</f>
        <v>0</v>
      </c>
    </row>
    <row r="18" hidden="1" spans="1:4">
      <c r="A18" t="s">
        <v>75</v>
      </c>
      <c r="B18">
        <f>总表!D22</f>
        <v>15655202026</v>
      </c>
      <c r="D18">
        <f>总表!AB22</f>
        <v>0</v>
      </c>
    </row>
    <row r="19" hidden="1" spans="1:4">
      <c r="A19" t="str">
        <f>总表!C23</f>
        <v>荀傲</v>
      </c>
      <c r="B19">
        <f>总表!D23</f>
        <v>18895638964</v>
      </c>
      <c r="D19">
        <f>总表!AB23</f>
        <v>0</v>
      </c>
    </row>
    <row r="20" hidden="1" spans="1:4">
      <c r="A20" t="s">
        <v>79</v>
      </c>
      <c r="B20">
        <f>总表!D24</f>
        <v>18656282571</v>
      </c>
      <c r="D20">
        <f>总表!AB24</f>
        <v>0</v>
      </c>
    </row>
    <row r="21" hidden="1" spans="1:4">
      <c r="A21" t="str">
        <f>总表!C25</f>
        <v>尹号齐</v>
      </c>
      <c r="B21">
        <f>总表!D25</f>
        <v>15055426890</v>
      </c>
      <c r="D21">
        <f>总表!AB25</f>
        <v>0</v>
      </c>
    </row>
    <row r="22" spans="4:4">
      <c r="D22"/>
    </row>
    <row r="23" spans="4:4">
      <c r="D23"/>
    </row>
  </sheetData>
  <autoFilter ref="A1:D21">
    <filterColumn colId="3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21"/>
  <sheetViews>
    <sheetView workbookViewId="0">
      <selection activeCell="D9" sqref="D9"/>
    </sheetView>
  </sheetViews>
  <sheetFormatPr defaultColWidth="9" defaultRowHeight="13.5" outlineLevelCol="3"/>
  <cols>
    <col min="2" max="2" width="21.75" customWidth="1"/>
    <col min="3" max="3" width="9.375"/>
  </cols>
  <sheetData>
    <row r="1" spans="1:3">
      <c r="A1" t="s">
        <v>3</v>
      </c>
      <c r="B1" t="s">
        <v>4</v>
      </c>
      <c r="C1" t="s">
        <v>34</v>
      </c>
    </row>
    <row r="2" spans="1:2">
      <c r="A2" t="str">
        <f>总表!C6</f>
        <v>范心茹</v>
      </c>
      <c r="B2">
        <f>总表!D6</f>
        <v>13866542074</v>
      </c>
    </row>
    <row r="3" spans="1:2">
      <c r="A3" t="str">
        <f>总表!C7</f>
        <v>施娟</v>
      </c>
      <c r="B3" s="31" t="s">
        <v>90</v>
      </c>
    </row>
    <row r="4" hidden="1" spans="1:4">
      <c r="A4" t="str">
        <f>总表!C8</f>
        <v>雍成新</v>
      </c>
      <c r="B4">
        <f>总表!D8</f>
        <v>18355068537</v>
      </c>
      <c r="D4">
        <f>总表!V8</f>
        <v>0</v>
      </c>
    </row>
    <row r="5" hidden="1" spans="1:4">
      <c r="A5" t="str">
        <f>总表!C9</f>
        <v>张成成</v>
      </c>
      <c r="B5">
        <f>总表!D9</f>
        <v>15551374609</v>
      </c>
      <c r="D5">
        <f>总表!V9</f>
        <v>0</v>
      </c>
    </row>
    <row r="6" spans="1:2">
      <c r="A6" t="str">
        <f>总表!C10</f>
        <v>梅婷婷</v>
      </c>
      <c r="B6">
        <f>总表!D10</f>
        <v>18715072956</v>
      </c>
    </row>
    <row r="7" hidden="1" spans="1:4">
      <c r="A7" t="str">
        <f>总表!C11</f>
        <v>施宜娟</v>
      </c>
      <c r="B7">
        <f>总表!D11</f>
        <v>17505600538</v>
      </c>
      <c r="D7">
        <f>总表!V11</f>
        <v>0</v>
      </c>
    </row>
    <row r="8" spans="1:2">
      <c r="A8" t="str">
        <f>总表!C12</f>
        <v>唐秀峰</v>
      </c>
      <c r="B8">
        <v>17355188513</v>
      </c>
    </row>
    <row r="9" spans="1:2">
      <c r="A9" t="str">
        <f>总表!C13</f>
        <v>何丽芝</v>
      </c>
      <c r="B9">
        <f>总表!D13</f>
        <v>13156589929</v>
      </c>
    </row>
    <row r="10" spans="1:2">
      <c r="A10" t="str">
        <f>总表!C14</f>
        <v>马方施</v>
      </c>
      <c r="B10">
        <f>总表!D14</f>
        <v>17355188535</v>
      </c>
    </row>
    <row r="11" spans="1:2">
      <c r="A11" t="str">
        <f>总表!C15</f>
        <v>阳传佳</v>
      </c>
      <c r="B11">
        <f>总表!D15</f>
        <v>13696506146</v>
      </c>
    </row>
    <row r="12" hidden="1" spans="1:4">
      <c r="A12" t="str">
        <f>总表!C16</f>
        <v>刘华炎</v>
      </c>
      <c r="B12">
        <f>总表!D16</f>
        <v>18378690426</v>
      </c>
      <c r="D12">
        <f>总表!V16</f>
        <v>0</v>
      </c>
    </row>
    <row r="13" spans="1:2">
      <c r="A13" t="str">
        <f>总表!C17</f>
        <v>查利华</v>
      </c>
      <c r="B13">
        <f>总表!D17</f>
        <v>18755663891</v>
      </c>
    </row>
    <row r="14" spans="1:2">
      <c r="A14" t="str">
        <f>总表!C18</f>
        <v>孙荣春</v>
      </c>
      <c r="B14">
        <f>总表!D18</f>
        <v>18355792594</v>
      </c>
    </row>
    <row r="15" spans="1:2">
      <c r="A15" t="str">
        <f>总表!C19</f>
        <v>缪静</v>
      </c>
      <c r="B15">
        <f>总表!D19</f>
        <v>1897934082</v>
      </c>
    </row>
    <row r="16" spans="1:2">
      <c r="A16" t="str">
        <f>总表!C20</f>
        <v>王成斌</v>
      </c>
      <c r="B16">
        <f>总表!D20</f>
        <v>15705500571</v>
      </c>
    </row>
    <row r="17" spans="1:2">
      <c r="A17" t="str">
        <f>总表!C21</f>
        <v>黄俊芳</v>
      </c>
      <c r="B17">
        <f>总表!D21</f>
        <v>15156774083</v>
      </c>
    </row>
    <row r="18" spans="1:2">
      <c r="A18" t="str">
        <f>总表!C22</f>
        <v>汪苏雨</v>
      </c>
      <c r="B18">
        <f>总表!D22</f>
        <v>15655202026</v>
      </c>
    </row>
    <row r="19" spans="1:2">
      <c r="A19" t="str">
        <f>总表!C23</f>
        <v>荀傲</v>
      </c>
      <c r="B19">
        <f>总表!D23</f>
        <v>18895638964</v>
      </c>
    </row>
    <row r="20" spans="1:2">
      <c r="A20" t="str">
        <f>总表!C24</f>
        <v>葛朋朋</v>
      </c>
      <c r="B20">
        <f>总表!D24</f>
        <v>18656282571</v>
      </c>
    </row>
    <row r="21" spans="1:2">
      <c r="A21" t="str">
        <f>总表!C25</f>
        <v>尹号齐</v>
      </c>
      <c r="B21">
        <f>总表!D25</f>
        <v>15055426890</v>
      </c>
    </row>
  </sheetData>
  <autoFilter ref="A1:D21">
    <filterColumn colId="3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21"/>
  <sheetViews>
    <sheetView workbookViewId="0">
      <selection activeCell="H24" sqref="H24"/>
    </sheetView>
  </sheetViews>
  <sheetFormatPr defaultColWidth="9" defaultRowHeight="13.5" outlineLevelCol="3"/>
  <cols>
    <col min="2" max="2" width="12.875" customWidth="1"/>
    <col min="3" max="3" width="12.625"/>
  </cols>
  <sheetData>
    <row r="1" spans="1:3">
      <c r="A1" t="s">
        <v>3</v>
      </c>
      <c r="B1" t="s">
        <v>4</v>
      </c>
      <c r="C1" t="s">
        <v>34</v>
      </c>
    </row>
    <row r="2" spans="1:2">
      <c r="A2" t="str">
        <f>总表!C6</f>
        <v>范心茹</v>
      </c>
      <c r="B2">
        <f>总表!D6</f>
        <v>13866542074</v>
      </c>
    </row>
    <row r="3" spans="1:2">
      <c r="A3" t="str">
        <f>总表!C7</f>
        <v>施娟</v>
      </c>
      <c r="B3">
        <f>总表!D7</f>
        <v>18356791850</v>
      </c>
    </row>
    <row r="4" hidden="1" spans="1:4">
      <c r="A4" t="str">
        <f>总表!C8</f>
        <v>雍成新</v>
      </c>
      <c r="B4">
        <f>总表!D8</f>
        <v>18355068537</v>
      </c>
      <c r="D4">
        <f>总表!AD8</f>
        <v>0</v>
      </c>
    </row>
    <row r="5" hidden="1" spans="1:4">
      <c r="A5" t="str">
        <f>总表!C9</f>
        <v>张成成</v>
      </c>
      <c r="B5">
        <f>总表!D9</f>
        <v>15551374609</v>
      </c>
      <c r="D5">
        <f>总表!AD9</f>
        <v>0</v>
      </c>
    </row>
    <row r="6" hidden="1" spans="1:4">
      <c r="A6" t="str">
        <f>总表!C10</f>
        <v>梅婷婷</v>
      </c>
      <c r="B6">
        <f>总表!D10</f>
        <v>18715072956</v>
      </c>
      <c r="D6">
        <f>总表!AD10</f>
        <v>0</v>
      </c>
    </row>
    <row r="7" hidden="1" spans="1:4">
      <c r="A7" t="str">
        <f>总表!C11</f>
        <v>施宜娟</v>
      </c>
      <c r="B7">
        <f>总表!D11</f>
        <v>17505600538</v>
      </c>
      <c r="D7">
        <f>总表!AD11</f>
        <v>0</v>
      </c>
    </row>
    <row r="8" hidden="1" spans="1:4">
      <c r="A8" t="str">
        <f>总表!C12</f>
        <v>唐秀峰</v>
      </c>
      <c r="B8">
        <f>总表!D12</f>
        <v>13695636446</v>
      </c>
      <c r="D8">
        <f>总表!AD12</f>
        <v>0</v>
      </c>
    </row>
    <row r="9" hidden="1" spans="1:4">
      <c r="A9" t="str">
        <f>总表!C13</f>
        <v>何丽芝</v>
      </c>
      <c r="B9">
        <f>总表!D13</f>
        <v>13156589929</v>
      </c>
      <c r="D9">
        <f>总表!AD13</f>
        <v>0</v>
      </c>
    </row>
    <row r="10" hidden="1" spans="1:4">
      <c r="A10" t="str">
        <f>总表!C14</f>
        <v>马方施</v>
      </c>
      <c r="B10">
        <f>总表!D14</f>
        <v>17355188535</v>
      </c>
      <c r="D10">
        <f>总表!AD14</f>
        <v>0</v>
      </c>
    </row>
    <row r="11" spans="1:2">
      <c r="A11" t="str">
        <f>总表!C15</f>
        <v>阳传佳</v>
      </c>
      <c r="B11">
        <f>总表!D15</f>
        <v>13696506146</v>
      </c>
    </row>
    <row r="12" hidden="1" spans="1:4">
      <c r="A12" t="str">
        <f>总表!C16</f>
        <v>刘华炎</v>
      </c>
      <c r="B12">
        <f>总表!D16</f>
        <v>18378690426</v>
      </c>
      <c r="D12">
        <f>总表!AD16</f>
        <v>0</v>
      </c>
    </row>
    <row r="13" spans="1:2">
      <c r="A13" t="str">
        <f>总表!C17</f>
        <v>查利华</v>
      </c>
      <c r="B13">
        <f>总表!D17</f>
        <v>18755663891</v>
      </c>
    </row>
    <row r="14" hidden="1" spans="1:4">
      <c r="A14" t="str">
        <f>总表!C18</f>
        <v>孙荣春</v>
      </c>
      <c r="B14">
        <f>总表!D18</f>
        <v>18355792594</v>
      </c>
      <c r="D14">
        <f>总表!AD18</f>
        <v>0</v>
      </c>
    </row>
    <row r="15" spans="1:2">
      <c r="A15" t="str">
        <f>总表!C19</f>
        <v>缪静</v>
      </c>
      <c r="B15">
        <f>总表!D19</f>
        <v>1897934082</v>
      </c>
    </row>
    <row r="16" hidden="1" spans="1:4">
      <c r="A16" t="str">
        <f>总表!C20</f>
        <v>王成斌</v>
      </c>
      <c r="B16">
        <f>总表!D20</f>
        <v>15705500571</v>
      </c>
      <c r="D16">
        <f>总表!AD20</f>
        <v>0</v>
      </c>
    </row>
    <row r="17" spans="1:2">
      <c r="A17" t="str">
        <f>总表!C21</f>
        <v>黄俊芳</v>
      </c>
      <c r="B17">
        <f>总表!D21</f>
        <v>15156774083</v>
      </c>
    </row>
    <row r="18" spans="1:2">
      <c r="A18" t="str">
        <f>总表!C22</f>
        <v>汪苏雨</v>
      </c>
      <c r="B18">
        <f>总表!D22</f>
        <v>15655202026</v>
      </c>
    </row>
    <row r="19" hidden="1" spans="1:4">
      <c r="A19" t="str">
        <f>总表!C23</f>
        <v>荀傲</v>
      </c>
      <c r="B19">
        <f>总表!D23</f>
        <v>18895638964</v>
      </c>
      <c r="D19">
        <f>总表!AD23</f>
        <v>0</v>
      </c>
    </row>
    <row r="20" spans="1:2">
      <c r="A20" t="str">
        <f>总表!C24</f>
        <v>葛朋朋</v>
      </c>
      <c r="B20">
        <f>总表!D24</f>
        <v>18656282571</v>
      </c>
    </row>
    <row r="21" spans="1:2">
      <c r="A21" t="str">
        <f>总表!C25</f>
        <v>尹号齐</v>
      </c>
      <c r="B21">
        <f>总表!D25</f>
        <v>15055426890</v>
      </c>
    </row>
  </sheetData>
  <autoFilter ref="A1:D21">
    <filterColumn colId="3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I4" sqref="I4"/>
    </sheetView>
  </sheetViews>
  <sheetFormatPr defaultColWidth="9" defaultRowHeight="13.5" outlineLevelCol="1"/>
  <cols>
    <col min="1" max="1" width="11" customWidth="1"/>
  </cols>
  <sheetData>
    <row r="1" spans="1:2">
      <c r="A1" t="s">
        <v>91</v>
      </c>
      <c r="B1" t="s">
        <v>92</v>
      </c>
    </row>
    <row r="2" spans="1:2">
      <c r="A2" t="s">
        <v>13</v>
      </c>
      <c r="B2">
        <v>12</v>
      </c>
    </row>
    <row r="3" spans="1:2">
      <c r="A3" t="s">
        <v>14</v>
      </c>
      <c r="B3">
        <v>18</v>
      </c>
    </row>
    <row r="4" spans="1:2">
      <c r="A4" t="s">
        <v>15</v>
      </c>
      <c r="B4">
        <v>18</v>
      </c>
    </row>
    <row r="5" spans="1:2">
      <c r="A5" t="s">
        <v>16</v>
      </c>
      <c r="B5">
        <v>14</v>
      </c>
    </row>
    <row r="6" spans="1:2">
      <c r="A6" t="s">
        <v>17</v>
      </c>
      <c r="B6">
        <v>9</v>
      </c>
    </row>
    <row r="7" spans="1:2">
      <c r="A7" t="s">
        <v>18</v>
      </c>
      <c r="B7">
        <v>20</v>
      </c>
    </row>
    <row r="8" spans="1:2">
      <c r="A8" t="s">
        <v>19</v>
      </c>
      <c r="B8">
        <v>2</v>
      </c>
    </row>
    <row r="9" spans="1:2">
      <c r="A9" t="s">
        <v>20</v>
      </c>
      <c r="B9">
        <v>15</v>
      </c>
    </row>
    <row r="10" spans="1:2">
      <c r="A10" t="s">
        <v>22</v>
      </c>
      <c r="B10">
        <v>13</v>
      </c>
    </row>
    <row r="11" spans="1:2">
      <c r="A11" t="s">
        <v>25</v>
      </c>
      <c r="B11">
        <v>4</v>
      </c>
    </row>
    <row r="12" spans="1:2">
      <c r="A12" t="s">
        <v>93</v>
      </c>
      <c r="B12">
        <v>6</v>
      </c>
    </row>
    <row r="13" spans="1:2">
      <c r="A13" t="s">
        <v>94</v>
      </c>
      <c r="B13">
        <v>9</v>
      </c>
    </row>
    <row r="14" spans="1:2">
      <c r="A14" t="s">
        <v>27</v>
      </c>
      <c r="B14">
        <v>1</v>
      </c>
    </row>
    <row r="15" spans="1:2">
      <c r="A15" t="s">
        <v>95</v>
      </c>
      <c r="B15">
        <v>7</v>
      </c>
    </row>
    <row r="16" spans="1:2">
      <c r="A16" t="s">
        <v>96</v>
      </c>
      <c r="B16">
        <v>16</v>
      </c>
    </row>
    <row r="17" spans="1:2">
      <c r="A17" t="s">
        <v>30</v>
      </c>
      <c r="B17">
        <v>9</v>
      </c>
    </row>
    <row r="18" spans="1:2">
      <c r="A18" t="s">
        <v>24</v>
      </c>
      <c r="B18">
        <v>15</v>
      </c>
    </row>
    <row r="19" ht="14" customHeight="1" spans="1:2">
      <c r="A19" t="s">
        <v>23</v>
      </c>
      <c r="B19">
        <v>17</v>
      </c>
    </row>
    <row r="20" spans="1:2">
      <c r="A20" t="s">
        <v>21</v>
      </c>
      <c r="B20">
        <v>6</v>
      </c>
    </row>
    <row r="21" spans="2:2">
      <c r="B21">
        <f>SUM(B2:B20)</f>
        <v>211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1"/>
  <sheetViews>
    <sheetView workbookViewId="0">
      <selection activeCell="C12" sqref="C12"/>
    </sheetView>
  </sheetViews>
  <sheetFormatPr defaultColWidth="9" defaultRowHeight="13.5" outlineLevelCol="2"/>
  <cols>
    <col min="2" max="2" width="14.375" customWidth="1"/>
  </cols>
  <sheetData>
    <row r="1" spans="1:2">
      <c r="A1" t="s">
        <v>3</v>
      </c>
      <c r="B1" t="s">
        <v>4</v>
      </c>
    </row>
    <row r="2" spans="1:2">
      <c r="A2" t="str">
        <f>总表!C6</f>
        <v>范心茹</v>
      </c>
      <c r="B2">
        <f>总表!D6</f>
        <v>13866542074</v>
      </c>
    </row>
    <row r="3" spans="1:2">
      <c r="A3" t="str">
        <f>总表!C7</f>
        <v>施娟</v>
      </c>
      <c r="B3">
        <f>总表!D7</f>
        <v>18356791850</v>
      </c>
    </row>
    <row r="4" spans="1:2">
      <c r="A4" t="str">
        <f>总表!C8</f>
        <v>雍成新</v>
      </c>
      <c r="B4">
        <f>总表!D8</f>
        <v>18355068537</v>
      </c>
    </row>
    <row r="5" hidden="1" spans="1:3">
      <c r="A5" t="str">
        <f>总表!C9</f>
        <v>张成成</v>
      </c>
      <c r="B5">
        <f>总表!D9</f>
        <v>15551374609</v>
      </c>
      <c r="C5">
        <f>总表!H9</f>
        <v>0</v>
      </c>
    </row>
    <row r="6" spans="1:2">
      <c r="A6" t="str">
        <f>总表!C10</f>
        <v>梅婷婷</v>
      </c>
      <c r="B6">
        <f>总表!D10</f>
        <v>18715072956</v>
      </c>
    </row>
    <row r="7" spans="1:2">
      <c r="A7" t="str">
        <f>总表!C11</f>
        <v>施宜娟</v>
      </c>
      <c r="B7">
        <f>总表!D11</f>
        <v>17505600538</v>
      </c>
    </row>
    <row r="8" spans="1:2">
      <c r="A8" t="str">
        <f>总表!C12</f>
        <v>唐秀峰</v>
      </c>
      <c r="B8">
        <f>总表!D12</f>
        <v>13695636446</v>
      </c>
    </row>
    <row r="9" spans="1:2">
      <c r="A9" t="str">
        <f>总表!C13</f>
        <v>何丽芝</v>
      </c>
      <c r="B9">
        <f>总表!D13</f>
        <v>13156589929</v>
      </c>
    </row>
    <row r="10" spans="1:2">
      <c r="A10" t="str">
        <f>总表!C14</f>
        <v>马方施</v>
      </c>
      <c r="B10">
        <f>总表!D14</f>
        <v>17355188535</v>
      </c>
    </row>
    <row r="11" hidden="1" spans="1:3">
      <c r="A11" t="str">
        <f>总表!C15</f>
        <v>阳传佳</v>
      </c>
      <c r="B11">
        <f>总表!D15</f>
        <v>13696506146</v>
      </c>
      <c r="C11">
        <f>总表!H15</f>
        <v>0</v>
      </c>
    </row>
    <row r="12" spans="1:2">
      <c r="A12" t="str">
        <f>总表!C16</f>
        <v>刘华炎</v>
      </c>
      <c r="B12">
        <f>总表!D16</f>
        <v>18378690426</v>
      </c>
    </row>
    <row r="13" hidden="1" spans="1:3">
      <c r="A13" t="str">
        <f>总表!C17</f>
        <v>查利华</v>
      </c>
      <c r="B13">
        <f>总表!D17</f>
        <v>18755663891</v>
      </c>
      <c r="C13">
        <f>总表!H17</f>
        <v>0</v>
      </c>
    </row>
    <row r="14" hidden="1" spans="1:3">
      <c r="A14" t="str">
        <f>总表!C18</f>
        <v>孙荣春</v>
      </c>
      <c r="B14">
        <f>总表!D18</f>
        <v>18355792594</v>
      </c>
      <c r="C14">
        <f>总表!H18</f>
        <v>0</v>
      </c>
    </row>
    <row r="15" spans="1:2">
      <c r="A15" t="str">
        <f>总表!C19</f>
        <v>缪静</v>
      </c>
      <c r="B15">
        <f>总表!D19</f>
        <v>1897934082</v>
      </c>
    </row>
    <row r="16" spans="1:2">
      <c r="A16" t="str">
        <f>总表!C20</f>
        <v>王成斌</v>
      </c>
      <c r="B16">
        <f>总表!D20</f>
        <v>15705500571</v>
      </c>
    </row>
    <row r="17" hidden="1" spans="1:3">
      <c r="A17" t="str">
        <f>总表!C21</f>
        <v>黄俊芳</v>
      </c>
      <c r="B17">
        <f>总表!D21</f>
        <v>15156774083</v>
      </c>
      <c r="C17">
        <f>总表!H21</f>
        <v>0</v>
      </c>
    </row>
    <row r="18" hidden="1" spans="1:3">
      <c r="A18" t="str">
        <f>总表!C22</f>
        <v>汪苏雨</v>
      </c>
      <c r="B18">
        <f>总表!D22</f>
        <v>15655202026</v>
      </c>
      <c r="C18">
        <f>总表!H22</f>
        <v>0</v>
      </c>
    </row>
    <row r="19" hidden="1" spans="1:3">
      <c r="A19" t="str">
        <f>总表!C23</f>
        <v>荀傲</v>
      </c>
      <c r="B19">
        <f>总表!D23</f>
        <v>18895638964</v>
      </c>
      <c r="C19">
        <f>总表!H23</f>
        <v>0</v>
      </c>
    </row>
    <row r="20" hidden="1" spans="1:3">
      <c r="A20" t="str">
        <f>总表!C24</f>
        <v>葛朋朋</v>
      </c>
      <c r="B20">
        <f>总表!D24</f>
        <v>18656282571</v>
      </c>
      <c r="C20">
        <f>总表!H24</f>
        <v>0</v>
      </c>
    </row>
    <row r="21" spans="1:2">
      <c r="A21" t="str">
        <f>总表!C25</f>
        <v>尹号齐</v>
      </c>
      <c r="B21">
        <f>总表!D25</f>
        <v>15055426890</v>
      </c>
    </row>
  </sheetData>
  <autoFilter ref="A1:C21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21"/>
  <sheetViews>
    <sheetView workbookViewId="0">
      <selection activeCell="E17" sqref="E17"/>
    </sheetView>
  </sheetViews>
  <sheetFormatPr defaultColWidth="9" defaultRowHeight="13.5" outlineLevelCol="3"/>
  <cols>
    <col min="2" max="2" width="14.75" customWidth="1"/>
  </cols>
  <sheetData>
    <row r="1" spans="1:3">
      <c r="A1" t="s">
        <v>3</v>
      </c>
      <c r="B1" t="s">
        <v>4</v>
      </c>
      <c r="C1" t="s">
        <v>33</v>
      </c>
    </row>
    <row r="2" spans="1:3">
      <c r="A2" t="str">
        <f>总表!C6</f>
        <v>范心茹</v>
      </c>
      <c r="B2">
        <f>总表!D6</f>
        <v>13866542074</v>
      </c>
      <c r="C2">
        <f>总表!J6</f>
        <v>913101</v>
      </c>
    </row>
    <row r="3" spans="1:3">
      <c r="A3" t="str">
        <f>总表!C7</f>
        <v>施娟</v>
      </c>
      <c r="B3">
        <f>总表!D7</f>
        <v>18356791850</v>
      </c>
      <c r="C3">
        <f>总表!J7</f>
        <v>913192</v>
      </c>
    </row>
    <row r="4" spans="1:3">
      <c r="A4" t="str">
        <f>总表!C8</f>
        <v>雍成新</v>
      </c>
      <c r="B4">
        <f>总表!D8</f>
        <v>18355068537</v>
      </c>
      <c r="C4">
        <f>总表!J8</f>
        <v>922250</v>
      </c>
    </row>
    <row r="5" spans="1:3">
      <c r="A5" t="str">
        <f>总表!C9</f>
        <v>张成成</v>
      </c>
      <c r="B5">
        <f>总表!D9</f>
        <v>15551374609</v>
      </c>
      <c r="C5">
        <f>总表!J9</f>
        <v>920353</v>
      </c>
    </row>
    <row r="6" spans="1:3">
      <c r="A6" t="str">
        <f>总表!C10</f>
        <v>梅婷婷</v>
      </c>
      <c r="B6">
        <f>总表!D10</f>
        <v>18715072956</v>
      </c>
      <c r="C6">
        <f>总表!J10</f>
        <v>921351</v>
      </c>
    </row>
    <row r="7" spans="1:3">
      <c r="A7" t="str">
        <f>总表!C11</f>
        <v>施宜娟</v>
      </c>
      <c r="B7">
        <f>总表!D11</f>
        <v>17505600538</v>
      </c>
      <c r="C7">
        <f>总表!J11</f>
        <v>920312</v>
      </c>
    </row>
    <row r="8" spans="1:3">
      <c r="A8" t="str">
        <f>总表!C12</f>
        <v>唐秀峰</v>
      </c>
      <c r="B8">
        <f>总表!D12</f>
        <v>13695636446</v>
      </c>
      <c r="C8">
        <f>总表!J12</f>
        <v>921195</v>
      </c>
    </row>
    <row r="9" spans="1:3">
      <c r="A9" t="str">
        <f>总表!C13</f>
        <v>何丽芝</v>
      </c>
      <c r="B9">
        <f>总表!D13</f>
        <v>13156589929</v>
      </c>
      <c r="C9">
        <f>总表!J13</f>
        <v>920759</v>
      </c>
    </row>
    <row r="10" spans="1:3">
      <c r="A10" t="str">
        <f>总表!C14</f>
        <v>马方施</v>
      </c>
      <c r="B10">
        <f>总表!D14</f>
        <v>17355188535</v>
      </c>
      <c r="C10">
        <f>总表!J14</f>
        <v>920742</v>
      </c>
    </row>
    <row r="11" hidden="1" spans="1:4">
      <c r="A11" t="str">
        <f>总表!C15</f>
        <v>阳传佳</v>
      </c>
      <c r="B11">
        <f>总表!D15</f>
        <v>13696506146</v>
      </c>
      <c r="C11">
        <f>总表!J15</f>
        <v>0</v>
      </c>
      <c r="D11">
        <f>总表!I15</f>
        <v>0</v>
      </c>
    </row>
    <row r="12" spans="1:3">
      <c r="A12" t="str">
        <f>总表!C16</f>
        <v>刘华炎</v>
      </c>
      <c r="B12">
        <f>总表!D16</f>
        <v>18378690426</v>
      </c>
      <c r="C12">
        <f>总表!J16</f>
        <v>919777</v>
      </c>
    </row>
    <row r="13" spans="1:3">
      <c r="A13" t="str">
        <f>总表!C17</f>
        <v>查利华</v>
      </c>
      <c r="B13">
        <f>总表!D17</f>
        <v>18755663891</v>
      </c>
      <c r="C13">
        <f>总表!J17</f>
        <v>914695</v>
      </c>
    </row>
    <row r="14" spans="1:3">
      <c r="A14" t="str">
        <f>总表!C18</f>
        <v>孙荣春</v>
      </c>
      <c r="B14">
        <f>总表!D18</f>
        <v>18355792594</v>
      </c>
      <c r="C14">
        <f>总表!J18</f>
        <v>913390</v>
      </c>
    </row>
    <row r="15" spans="1:3">
      <c r="A15" t="str">
        <f>总表!C19</f>
        <v>缪静</v>
      </c>
      <c r="B15">
        <f>总表!D19</f>
        <v>1897934082</v>
      </c>
      <c r="C15">
        <f>总表!J19</f>
        <v>973127</v>
      </c>
    </row>
    <row r="16" spans="1:3">
      <c r="A16" t="str">
        <f>总表!C20</f>
        <v>王成斌</v>
      </c>
      <c r="B16">
        <f>总表!D20</f>
        <v>15705500571</v>
      </c>
      <c r="C16">
        <f>总表!J20</f>
        <v>921427</v>
      </c>
    </row>
    <row r="17" spans="1:3">
      <c r="A17" t="str">
        <f>总表!C21</f>
        <v>黄俊芳</v>
      </c>
      <c r="B17">
        <f>总表!D21</f>
        <v>15156774083</v>
      </c>
      <c r="C17">
        <f>总表!J21</f>
        <v>917979</v>
      </c>
    </row>
    <row r="18" hidden="1" spans="1:4">
      <c r="A18" t="str">
        <f>总表!C22</f>
        <v>汪苏雨</v>
      </c>
      <c r="B18">
        <f>总表!D22</f>
        <v>15655202026</v>
      </c>
      <c r="C18">
        <f>总表!J22</f>
        <v>0</v>
      </c>
      <c r="D18">
        <f>总表!I22</f>
        <v>0</v>
      </c>
    </row>
    <row r="19" spans="1:3">
      <c r="A19" t="str">
        <f>总表!C23</f>
        <v>荀傲</v>
      </c>
      <c r="B19">
        <f>总表!D23</f>
        <v>18895638964</v>
      </c>
      <c r="C19">
        <f>总表!J23</f>
        <v>914786</v>
      </c>
    </row>
    <row r="20" spans="1:3">
      <c r="A20" t="s">
        <v>79</v>
      </c>
      <c r="B20">
        <f>总表!D24</f>
        <v>18656282571</v>
      </c>
      <c r="C20">
        <f>总表!J24</f>
        <v>914711</v>
      </c>
    </row>
    <row r="21" spans="1:3">
      <c r="A21" t="str">
        <f>总表!C25</f>
        <v>尹号齐</v>
      </c>
      <c r="B21">
        <f>总表!D25</f>
        <v>15055426890</v>
      </c>
      <c r="C21">
        <f>总表!J25</f>
        <v>914703</v>
      </c>
    </row>
  </sheetData>
  <autoFilter ref="A1:D21">
    <filterColumn colId="3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1"/>
  <sheetViews>
    <sheetView workbookViewId="0">
      <selection activeCell="A18" sqref="A18"/>
    </sheetView>
  </sheetViews>
  <sheetFormatPr defaultColWidth="9" defaultRowHeight="13.5" outlineLevelCol="2"/>
  <cols>
    <col min="2" max="2" width="14.75" customWidth="1"/>
  </cols>
  <sheetData>
    <row r="1" spans="1:2">
      <c r="A1" t="s">
        <v>3</v>
      </c>
      <c r="B1" t="s">
        <v>4</v>
      </c>
    </row>
    <row r="2" spans="1:2">
      <c r="A2" t="str">
        <f>总表!C6</f>
        <v>范心茹</v>
      </c>
      <c r="B2">
        <f>总表!D6</f>
        <v>13866542074</v>
      </c>
    </row>
    <row r="3" spans="1:2">
      <c r="A3" t="str">
        <f>总表!C7</f>
        <v>施娟</v>
      </c>
      <c r="B3">
        <f>总表!D7</f>
        <v>18356791850</v>
      </c>
    </row>
    <row r="4" spans="1:2">
      <c r="A4" t="str">
        <f>总表!C8</f>
        <v>雍成新</v>
      </c>
      <c r="B4">
        <f>总表!D8</f>
        <v>18355068537</v>
      </c>
    </row>
    <row r="5" spans="1:2">
      <c r="A5" t="str">
        <f>总表!C9</f>
        <v>张成成</v>
      </c>
      <c r="B5">
        <f>总表!D9</f>
        <v>15551374609</v>
      </c>
    </row>
    <row r="6" spans="1:2">
      <c r="A6" t="str">
        <f>总表!C10</f>
        <v>梅婷婷</v>
      </c>
      <c r="B6">
        <f>总表!D10</f>
        <v>18715072956</v>
      </c>
    </row>
    <row r="7" hidden="1" spans="1:3">
      <c r="A7" t="str">
        <f>总表!C11</f>
        <v>施宜娟</v>
      </c>
      <c r="B7">
        <f>总表!D11</f>
        <v>17505600538</v>
      </c>
      <c r="C7">
        <f>总表!K11</f>
        <v>0</v>
      </c>
    </row>
    <row r="8" spans="1:2">
      <c r="A8" t="str">
        <f>总表!C12</f>
        <v>唐秀峰</v>
      </c>
      <c r="B8">
        <f>总表!D12</f>
        <v>13695636446</v>
      </c>
    </row>
    <row r="9" spans="1:2">
      <c r="A9" t="str">
        <f>总表!C13</f>
        <v>何丽芝</v>
      </c>
      <c r="B9">
        <f>总表!D13</f>
        <v>13156589929</v>
      </c>
    </row>
    <row r="10" spans="1:2">
      <c r="A10" t="str">
        <f>总表!C14</f>
        <v>马方施</v>
      </c>
      <c r="B10">
        <f>总表!D14</f>
        <v>17355188535</v>
      </c>
    </row>
    <row r="11" hidden="1" spans="1:3">
      <c r="A11" t="str">
        <f>总表!C15</f>
        <v>阳传佳</v>
      </c>
      <c r="B11">
        <f>总表!D15</f>
        <v>13696506146</v>
      </c>
      <c r="C11">
        <f>总表!K15</f>
        <v>0</v>
      </c>
    </row>
    <row r="12" spans="1:2">
      <c r="A12" t="str">
        <f>总表!C16</f>
        <v>刘华炎</v>
      </c>
      <c r="B12">
        <f>总表!D16</f>
        <v>18378690426</v>
      </c>
    </row>
    <row r="13" spans="1:2">
      <c r="A13" t="str">
        <f>总表!C17</f>
        <v>查利华</v>
      </c>
      <c r="B13">
        <f>总表!D17</f>
        <v>18755663891</v>
      </c>
    </row>
    <row r="14" spans="1:2">
      <c r="A14" t="str">
        <f>总表!C18</f>
        <v>孙荣春</v>
      </c>
      <c r="B14">
        <f>总表!D18</f>
        <v>18355792594</v>
      </c>
    </row>
    <row r="15" spans="1:2">
      <c r="A15" t="str">
        <f>总表!C19</f>
        <v>缪静</v>
      </c>
      <c r="B15">
        <f>总表!D19</f>
        <v>1897934082</v>
      </c>
    </row>
    <row r="16" spans="1:2">
      <c r="A16" t="str">
        <f>总表!C20</f>
        <v>王成斌</v>
      </c>
      <c r="B16">
        <f>总表!D20</f>
        <v>15705500571</v>
      </c>
    </row>
    <row r="17" spans="1:2">
      <c r="A17" t="str">
        <f>总表!C21</f>
        <v>黄俊芳</v>
      </c>
      <c r="B17">
        <f>总表!D21</f>
        <v>15156774083</v>
      </c>
    </row>
    <row r="18" spans="1:2">
      <c r="A18" t="s">
        <v>75</v>
      </c>
      <c r="B18">
        <f>总表!D22</f>
        <v>15655202026</v>
      </c>
    </row>
    <row r="19" spans="1:2">
      <c r="A19" t="str">
        <f>总表!C23</f>
        <v>荀傲</v>
      </c>
      <c r="B19">
        <f>总表!D23</f>
        <v>18895638964</v>
      </c>
    </row>
    <row r="20" spans="1:2">
      <c r="A20" t="str">
        <f>总表!C24</f>
        <v>葛朋朋</v>
      </c>
      <c r="B20">
        <f>总表!D24</f>
        <v>18656282571</v>
      </c>
    </row>
    <row r="21" spans="1:2">
      <c r="A21" t="str">
        <f>总表!C25</f>
        <v>尹号齐</v>
      </c>
      <c r="B21">
        <f>总表!D25</f>
        <v>15055426890</v>
      </c>
    </row>
  </sheetData>
  <autoFilter ref="A1:C21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1"/>
  <sheetViews>
    <sheetView workbookViewId="0">
      <selection activeCell="D25" sqref="C2:D25"/>
    </sheetView>
  </sheetViews>
  <sheetFormatPr defaultColWidth="9" defaultRowHeight="13.5" outlineLevelCol="2"/>
  <cols>
    <col min="2" max="2" width="17.5" customWidth="1"/>
  </cols>
  <sheetData>
    <row r="1" spans="1:2">
      <c r="A1" t="s">
        <v>3</v>
      </c>
      <c r="B1" t="s">
        <v>4</v>
      </c>
    </row>
    <row r="2" spans="1:2">
      <c r="A2" t="str">
        <f>总表!C6</f>
        <v>范心茹</v>
      </c>
      <c r="B2">
        <f>总表!D6</f>
        <v>13866542074</v>
      </c>
    </row>
    <row r="3" spans="1:2">
      <c r="A3" t="str">
        <f>总表!C7</f>
        <v>施娟</v>
      </c>
      <c r="B3">
        <f>总表!D7</f>
        <v>18356791850</v>
      </c>
    </row>
    <row r="4" spans="1:2">
      <c r="A4" t="str">
        <f>总表!C8</f>
        <v>雍成新</v>
      </c>
      <c r="B4">
        <f>总表!D8</f>
        <v>18355068537</v>
      </c>
    </row>
    <row r="5" spans="1:2">
      <c r="A5" t="str">
        <f>总表!C9</f>
        <v>张成成</v>
      </c>
      <c r="B5">
        <f>总表!D9</f>
        <v>15551374609</v>
      </c>
    </row>
    <row r="6" spans="1:2">
      <c r="A6" t="str">
        <f>总表!C10</f>
        <v>梅婷婷</v>
      </c>
      <c r="B6">
        <f>总表!D10</f>
        <v>18715072956</v>
      </c>
    </row>
    <row r="7" spans="1:2">
      <c r="A7" t="str">
        <f>总表!C11</f>
        <v>施宜娟</v>
      </c>
      <c r="B7">
        <f>总表!D11</f>
        <v>17505600538</v>
      </c>
    </row>
    <row r="8" spans="1:2">
      <c r="A8" t="str">
        <f>总表!C12</f>
        <v>唐秀峰</v>
      </c>
      <c r="B8">
        <f>总表!D12</f>
        <v>13695636446</v>
      </c>
    </row>
    <row r="9" hidden="1" spans="1:3">
      <c r="A9" t="str">
        <f>总表!C13</f>
        <v>何丽芝</v>
      </c>
      <c r="B9">
        <f>总表!D13</f>
        <v>13156589929</v>
      </c>
      <c r="C9">
        <f>总表!L13</f>
        <v>0</v>
      </c>
    </row>
    <row r="10" spans="1:2">
      <c r="A10" t="str">
        <f>总表!C14</f>
        <v>马方施</v>
      </c>
      <c r="B10">
        <f>总表!D14</f>
        <v>17355188535</v>
      </c>
    </row>
    <row r="11" hidden="1" spans="1:3">
      <c r="A11" t="str">
        <f>总表!C15</f>
        <v>阳传佳</v>
      </c>
      <c r="B11">
        <f>总表!D15</f>
        <v>13696506146</v>
      </c>
      <c r="C11">
        <f>总表!L15</f>
        <v>0</v>
      </c>
    </row>
    <row r="12" hidden="1" spans="1:3">
      <c r="A12" t="str">
        <f>总表!C16</f>
        <v>刘华炎</v>
      </c>
      <c r="B12">
        <f>总表!D16</f>
        <v>18378690426</v>
      </c>
      <c r="C12">
        <f>总表!L16</f>
        <v>0</v>
      </c>
    </row>
    <row r="13" spans="1:2">
      <c r="A13" t="str">
        <f>总表!C17</f>
        <v>查利华</v>
      </c>
      <c r="B13">
        <f>总表!D17</f>
        <v>18755663891</v>
      </c>
    </row>
    <row r="14" hidden="1" spans="1:3">
      <c r="A14" t="str">
        <f>总表!C18</f>
        <v>孙荣春</v>
      </c>
      <c r="B14">
        <f>总表!D18</f>
        <v>18355792594</v>
      </c>
      <c r="C14">
        <f>总表!L18</f>
        <v>0</v>
      </c>
    </row>
    <row r="15" spans="1:2">
      <c r="A15" t="str">
        <f>总表!C19</f>
        <v>缪静</v>
      </c>
      <c r="B15">
        <f>总表!D19</f>
        <v>1897934082</v>
      </c>
    </row>
    <row r="16" spans="1:2">
      <c r="A16" t="str">
        <f>总表!C20</f>
        <v>王成斌</v>
      </c>
      <c r="B16">
        <f>总表!D20</f>
        <v>15705500571</v>
      </c>
    </row>
    <row r="17" hidden="1" spans="1:3">
      <c r="A17" t="str">
        <f>总表!C21</f>
        <v>黄俊芳</v>
      </c>
      <c r="B17">
        <f>总表!D21</f>
        <v>15156774083</v>
      </c>
      <c r="C17">
        <f>总表!L21</f>
        <v>0</v>
      </c>
    </row>
    <row r="18" hidden="1" spans="1:3">
      <c r="A18" t="str">
        <f>总表!C22</f>
        <v>汪苏雨</v>
      </c>
      <c r="B18">
        <f>总表!D22</f>
        <v>15655202026</v>
      </c>
      <c r="C18">
        <f>总表!L22</f>
        <v>0</v>
      </c>
    </row>
    <row r="19" spans="1:2">
      <c r="A19" t="str">
        <f>总表!C23</f>
        <v>荀傲</v>
      </c>
      <c r="B19">
        <f>总表!D23</f>
        <v>18895638964</v>
      </c>
    </row>
    <row r="20" spans="1:2">
      <c r="A20" t="str">
        <f>总表!C24</f>
        <v>葛朋朋</v>
      </c>
      <c r="B20">
        <f>总表!D24</f>
        <v>18656282571</v>
      </c>
    </row>
    <row r="21" spans="1:2">
      <c r="A21" t="str">
        <f>总表!C25</f>
        <v>尹号齐</v>
      </c>
      <c r="B21">
        <f>总表!D25</f>
        <v>15055426890</v>
      </c>
    </row>
  </sheetData>
  <autoFilter ref="A1:C21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1"/>
  <sheetViews>
    <sheetView workbookViewId="0">
      <selection activeCell="E28" sqref="C2:E28"/>
    </sheetView>
  </sheetViews>
  <sheetFormatPr defaultColWidth="9" defaultRowHeight="13.5" outlineLevelCol="2"/>
  <cols>
    <col min="2" max="2" width="19.125" customWidth="1"/>
  </cols>
  <sheetData>
    <row r="1" spans="1:2">
      <c r="A1" t="s">
        <v>3</v>
      </c>
      <c r="B1" t="s">
        <v>4</v>
      </c>
    </row>
    <row r="2" spans="1:2">
      <c r="A2" t="str">
        <f>总表!C6</f>
        <v>范心茹</v>
      </c>
      <c r="B2">
        <f>总表!D6</f>
        <v>13866542074</v>
      </c>
    </row>
    <row r="3" spans="1:2">
      <c r="A3" t="str">
        <f>总表!C7</f>
        <v>施娟</v>
      </c>
      <c r="B3">
        <f>总表!D7</f>
        <v>18356791850</v>
      </c>
    </row>
    <row r="4" hidden="1" spans="1:3">
      <c r="A4" t="str">
        <f>总表!C8</f>
        <v>雍成新</v>
      </c>
      <c r="B4">
        <f>总表!D8</f>
        <v>18355068537</v>
      </c>
      <c r="C4">
        <f>总表!M8</f>
        <v>0</v>
      </c>
    </row>
    <row r="5" hidden="1" spans="1:3">
      <c r="A5" t="str">
        <f>总表!C9</f>
        <v>张成成</v>
      </c>
      <c r="B5">
        <f>总表!D9</f>
        <v>15551374609</v>
      </c>
      <c r="C5">
        <f>总表!M9</f>
        <v>0</v>
      </c>
    </row>
    <row r="6" hidden="1" spans="1:3">
      <c r="A6" t="str">
        <f>总表!C10</f>
        <v>梅婷婷</v>
      </c>
      <c r="B6">
        <f>总表!D10</f>
        <v>18715072956</v>
      </c>
      <c r="C6">
        <f>总表!M10</f>
        <v>0</v>
      </c>
    </row>
    <row r="7" hidden="1" spans="1:3">
      <c r="A7" t="str">
        <f>总表!C11</f>
        <v>施宜娟</v>
      </c>
      <c r="B7">
        <f>总表!D11</f>
        <v>17505600538</v>
      </c>
      <c r="C7">
        <f>总表!M11</f>
        <v>0</v>
      </c>
    </row>
    <row r="8" hidden="1" spans="1:3">
      <c r="A8" t="str">
        <f>总表!C12</f>
        <v>唐秀峰</v>
      </c>
      <c r="B8">
        <f>总表!D12</f>
        <v>13695636446</v>
      </c>
      <c r="C8">
        <f>总表!M12</f>
        <v>0</v>
      </c>
    </row>
    <row r="9" hidden="1" spans="1:3">
      <c r="A9" t="str">
        <f>总表!C13</f>
        <v>何丽芝</v>
      </c>
      <c r="B9">
        <f>总表!D13</f>
        <v>13156589929</v>
      </c>
      <c r="C9">
        <f>总表!M13</f>
        <v>0</v>
      </c>
    </row>
    <row r="10" hidden="1" spans="1:3">
      <c r="A10" t="str">
        <f>总表!C14</f>
        <v>马方施</v>
      </c>
      <c r="B10">
        <f>总表!D14</f>
        <v>17355188535</v>
      </c>
      <c r="C10">
        <f>总表!M14</f>
        <v>0</v>
      </c>
    </row>
    <row r="11" hidden="1" spans="1:3">
      <c r="A11" t="str">
        <f>总表!C15</f>
        <v>阳传佳</v>
      </c>
      <c r="B11">
        <f>总表!D15</f>
        <v>13696506146</v>
      </c>
      <c r="C11">
        <f>总表!M15</f>
        <v>0</v>
      </c>
    </row>
    <row r="12" spans="1:2">
      <c r="A12" t="str">
        <f>总表!C16</f>
        <v>刘华炎</v>
      </c>
      <c r="B12">
        <f>总表!D16</f>
        <v>18378690426</v>
      </c>
    </row>
    <row r="13" spans="1:2">
      <c r="A13" t="str">
        <f>总表!C17</f>
        <v>查利华</v>
      </c>
      <c r="B13">
        <f>总表!D17</f>
        <v>18755663891</v>
      </c>
    </row>
    <row r="14" spans="1:2">
      <c r="A14" t="str">
        <f>总表!C18</f>
        <v>孙荣春</v>
      </c>
      <c r="B14">
        <f>总表!D18</f>
        <v>18355792594</v>
      </c>
    </row>
    <row r="15" spans="1:2">
      <c r="A15" t="str">
        <f>总表!C19</f>
        <v>缪静</v>
      </c>
      <c r="B15">
        <f>总表!D19</f>
        <v>1897934082</v>
      </c>
    </row>
    <row r="16" hidden="1" spans="1:3">
      <c r="A16" t="str">
        <f>总表!C20</f>
        <v>王成斌</v>
      </c>
      <c r="B16">
        <f>总表!D20</f>
        <v>15705500571</v>
      </c>
      <c r="C16">
        <f>总表!M20</f>
        <v>0</v>
      </c>
    </row>
    <row r="17" hidden="1" spans="1:3">
      <c r="A17" t="str">
        <f>总表!C21</f>
        <v>黄俊芳</v>
      </c>
      <c r="B17">
        <f>总表!D21</f>
        <v>15156774083</v>
      </c>
      <c r="C17">
        <f>总表!M21</f>
        <v>0</v>
      </c>
    </row>
    <row r="18" hidden="1" spans="1:3">
      <c r="A18" t="str">
        <f>总表!C22</f>
        <v>汪苏雨</v>
      </c>
      <c r="B18">
        <f>总表!D22</f>
        <v>15655202026</v>
      </c>
      <c r="C18">
        <f>总表!M22</f>
        <v>0</v>
      </c>
    </row>
    <row r="19" spans="1:2">
      <c r="A19" t="str">
        <f>总表!C23</f>
        <v>荀傲</v>
      </c>
      <c r="B19">
        <f>总表!D23</f>
        <v>18895638964</v>
      </c>
    </row>
    <row r="20" spans="1:2">
      <c r="A20" t="str">
        <f>总表!C24</f>
        <v>葛朋朋</v>
      </c>
      <c r="B20">
        <f>总表!D24</f>
        <v>18656282571</v>
      </c>
    </row>
    <row r="21" spans="1:2">
      <c r="A21" t="str">
        <f>总表!C25</f>
        <v>尹号齐</v>
      </c>
      <c r="B21">
        <f>总表!D25</f>
        <v>15055426890</v>
      </c>
    </row>
  </sheetData>
  <autoFilter ref="A1:C21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C4" sqref="C4"/>
    </sheetView>
  </sheetViews>
  <sheetFormatPr defaultColWidth="9" defaultRowHeight="13.5" outlineLevelCol="1"/>
  <cols>
    <col min="2" max="2" width="16.75" customWidth="1"/>
  </cols>
  <sheetData>
    <row r="1" spans="1:2">
      <c r="A1" t="s">
        <v>3</v>
      </c>
      <c r="B1" t="s">
        <v>4</v>
      </c>
    </row>
    <row r="2" spans="1:2">
      <c r="A2" t="str">
        <f>总表!C6</f>
        <v>范心茹</v>
      </c>
      <c r="B2">
        <f>总表!D6</f>
        <v>13866542074</v>
      </c>
    </row>
    <row r="3" spans="1:2">
      <c r="A3" t="str">
        <f>总表!C7</f>
        <v>施娟</v>
      </c>
      <c r="B3">
        <f>总表!D7</f>
        <v>18356791850</v>
      </c>
    </row>
    <row r="4" spans="1:2">
      <c r="A4" t="str">
        <f>总表!C8</f>
        <v>雍成新</v>
      </c>
      <c r="B4">
        <f>总表!D8</f>
        <v>18355068537</v>
      </c>
    </row>
    <row r="5" spans="1:2">
      <c r="A5" t="str">
        <f>总表!C9</f>
        <v>张成成</v>
      </c>
      <c r="B5">
        <f>总表!D9</f>
        <v>15551374609</v>
      </c>
    </row>
    <row r="6" spans="1:2">
      <c r="A6" t="str">
        <f>总表!C10</f>
        <v>梅婷婷</v>
      </c>
      <c r="B6">
        <f>总表!D10</f>
        <v>18715072956</v>
      </c>
    </row>
    <row r="7" spans="1:2">
      <c r="A7" t="str">
        <f>总表!C11</f>
        <v>施宜娟</v>
      </c>
      <c r="B7">
        <f>总表!D11</f>
        <v>17505600538</v>
      </c>
    </row>
    <row r="8" spans="1:2">
      <c r="A8" t="str">
        <f>总表!C12</f>
        <v>唐秀峰</v>
      </c>
      <c r="B8">
        <v>17355188513</v>
      </c>
    </row>
    <row r="9" spans="1:2">
      <c r="A9" t="str">
        <f>总表!C13</f>
        <v>何丽芝</v>
      </c>
      <c r="B9">
        <f>总表!D13</f>
        <v>13156589929</v>
      </c>
    </row>
    <row r="10" spans="1:2">
      <c r="A10" t="str">
        <f>总表!C14</f>
        <v>马方施</v>
      </c>
      <c r="B10">
        <f>总表!D14</f>
        <v>17355188535</v>
      </c>
    </row>
    <row r="11" spans="1:2">
      <c r="A11" t="str">
        <f>总表!C15</f>
        <v>阳传佳</v>
      </c>
      <c r="B11">
        <f>总表!D15</f>
        <v>13696506146</v>
      </c>
    </row>
    <row r="12" spans="1:2">
      <c r="A12" t="str">
        <f>总表!C16</f>
        <v>刘华炎</v>
      </c>
      <c r="B12">
        <f>总表!D16</f>
        <v>18378690426</v>
      </c>
    </row>
    <row r="13" spans="1:2">
      <c r="A13" t="str">
        <f>总表!C17</f>
        <v>查利华</v>
      </c>
      <c r="B13">
        <f>总表!D17</f>
        <v>18755663891</v>
      </c>
    </row>
    <row r="14" spans="1:2">
      <c r="A14" t="str">
        <f>总表!C18</f>
        <v>孙荣春</v>
      </c>
      <c r="B14">
        <f>总表!D18</f>
        <v>18355792594</v>
      </c>
    </row>
    <row r="15" spans="1:2">
      <c r="A15" t="str">
        <f>总表!C19</f>
        <v>缪静</v>
      </c>
      <c r="B15">
        <f>总表!D19</f>
        <v>1897934082</v>
      </c>
    </row>
    <row r="16" spans="1:2">
      <c r="A16" t="str">
        <f>总表!C20</f>
        <v>王成斌</v>
      </c>
      <c r="B16">
        <f>总表!D20</f>
        <v>15705500571</v>
      </c>
    </row>
    <row r="17" spans="1:2">
      <c r="A17" t="str">
        <f>总表!C21</f>
        <v>黄俊芳</v>
      </c>
      <c r="B17">
        <f>总表!D21</f>
        <v>15156774083</v>
      </c>
    </row>
    <row r="18" spans="1:2">
      <c r="A18" t="s">
        <v>75</v>
      </c>
      <c r="B18">
        <f>总表!D22</f>
        <v>15655202026</v>
      </c>
    </row>
    <row r="19" spans="1:2">
      <c r="A19" t="str">
        <f>总表!C23</f>
        <v>荀傲</v>
      </c>
      <c r="B19">
        <f>总表!D23</f>
        <v>18895638964</v>
      </c>
    </row>
    <row r="20" spans="1:2">
      <c r="A20" t="s">
        <v>79</v>
      </c>
      <c r="B20">
        <f>总表!D24</f>
        <v>18656282571</v>
      </c>
    </row>
    <row r="21" spans="1:2">
      <c r="A21" t="str">
        <f>总表!C25</f>
        <v>尹号齐</v>
      </c>
      <c r="B21">
        <f>总表!D25</f>
        <v>15055426890</v>
      </c>
    </row>
  </sheetData>
  <autoFilter ref="A1:C21"/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1"/>
  <sheetViews>
    <sheetView topLeftCell="A7" workbookViewId="0">
      <selection activeCell="B24" sqref="B24"/>
    </sheetView>
  </sheetViews>
  <sheetFormatPr defaultColWidth="9" defaultRowHeight="13.5" outlineLevelCol="2"/>
  <cols>
    <col min="2" max="2" width="19.875" customWidth="1"/>
  </cols>
  <sheetData>
    <row r="1" spans="1:2">
      <c r="A1" t="s">
        <v>3</v>
      </c>
      <c r="B1" t="s">
        <v>4</v>
      </c>
    </row>
    <row r="2" spans="1:2">
      <c r="A2" t="str">
        <f>总表!C6</f>
        <v>范心茹</v>
      </c>
      <c r="B2">
        <f>总表!D6</f>
        <v>13866542074</v>
      </c>
    </row>
    <row r="3" spans="1:2">
      <c r="A3" t="str">
        <f>总表!C7</f>
        <v>施娟</v>
      </c>
      <c r="B3">
        <v>13721099368</v>
      </c>
    </row>
    <row r="4" hidden="1" spans="1:3">
      <c r="A4" t="str">
        <f>总表!C8</f>
        <v>雍成新</v>
      </c>
      <c r="B4">
        <f>总表!D8</f>
        <v>18355068537</v>
      </c>
      <c r="C4">
        <f>总表!Z8</f>
        <v>0</v>
      </c>
    </row>
    <row r="5" hidden="1" spans="1:3">
      <c r="A5" t="str">
        <f>总表!C9</f>
        <v>张成成</v>
      </c>
      <c r="B5">
        <f>总表!D9</f>
        <v>15551374609</v>
      </c>
      <c r="C5">
        <f>总表!Z9</f>
        <v>0</v>
      </c>
    </row>
    <row r="6" hidden="1" spans="1:3">
      <c r="A6" t="str">
        <f>总表!C10</f>
        <v>梅婷婷</v>
      </c>
      <c r="B6">
        <f>总表!D10</f>
        <v>18715072956</v>
      </c>
      <c r="C6">
        <f>总表!Z10</f>
        <v>0</v>
      </c>
    </row>
    <row r="7" spans="1:2">
      <c r="A7" t="str">
        <f>总表!C11</f>
        <v>施宜娟</v>
      </c>
      <c r="B7">
        <f>总表!D11</f>
        <v>17505600538</v>
      </c>
    </row>
    <row r="8" hidden="1" spans="1:3">
      <c r="A8" t="str">
        <f>总表!C12</f>
        <v>唐秀峰</v>
      </c>
      <c r="B8">
        <f>总表!D12</f>
        <v>13695636446</v>
      </c>
      <c r="C8">
        <f>总表!Z12</f>
        <v>0</v>
      </c>
    </row>
    <row r="9" hidden="1" spans="1:3">
      <c r="A9" t="str">
        <f>总表!C13</f>
        <v>何丽芝</v>
      </c>
      <c r="B9">
        <f>总表!D13</f>
        <v>13156589929</v>
      </c>
      <c r="C9">
        <f>总表!Z13</f>
        <v>0</v>
      </c>
    </row>
    <row r="10" hidden="1" spans="1:3">
      <c r="A10" t="str">
        <f>总表!C14</f>
        <v>马方施</v>
      </c>
      <c r="B10">
        <f>总表!D14</f>
        <v>17355188535</v>
      </c>
      <c r="C10">
        <f>总表!Z14</f>
        <v>0</v>
      </c>
    </row>
    <row r="11" hidden="1" spans="1:3">
      <c r="A11" t="str">
        <f>总表!C15</f>
        <v>阳传佳</v>
      </c>
      <c r="B11">
        <f>总表!D15</f>
        <v>13696506146</v>
      </c>
      <c r="C11">
        <f>总表!Z15</f>
        <v>0</v>
      </c>
    </row>
    <row r="12" hidden="1" spans="1:3">
      <c r="A12" t="str">
        <f>总表!C16</f>
        <v>刘华炎</v>
      </c>
      <c r="B12">
        <f>总表!D16</f>
        <v>18378690426</v>
      </c>
      <c r="C12">
        <f>总表!Z16</f>
        <v>0</v>
      </c>
    </row>
    <row r="13" spans="1:2">
      <c r="A13" t="str">
        <f>总表!C17</f>
        <v>查利华</v>
      </c>
      <c r="B13">
        <f>总表!D17</f>
        <v>18755663891</v>
      </c>
    </row>
    <row r="14" spans="1:2">
      <c r="A14" t="str">
        <f>总表!C18</f>
        <v>孙荣春</v>
      </c>
      <c r="B14">
        <f>总表!D18</f>
        <v>18355792594</v>
      </c>
    </row>
    <row r="15" spans="1:2">
      <c r="A15" t="str">
        <f>总表!C19</f>
        <v>缪静</v>
      </c>
      <c r="B15">
        <f>总表!D19</f>
        <v>1897934082</v>
      </c>
    </row>
    <row r="16" hidden="1" spans="1:3">
      <c r="A16" t="str">
        <f>总表!C20</f>
        <v>王成斌</v>
      </c>
      <c r="B16">
        <f>总表!D20</f>
        <v>15705500571</v>
      </c>
      <c r="C16">
        <f>总表!Z20</f>
        <v>0</v>
      </c>
    </row>
    <row r="17" hidden="1" spans="1:3">
      <c r="A17" t="str">
        <f>总表!C21</f>
        <v>黄俊芳</v>
      </c>
      <c r="B17">
        <f>总表!D21</f>
        <v>15156774083</v>
      </c>
      <c r="C17">
        <f>总表!Z21</f>
        <v>0</v>
      </c>
    </row>
    <row r="18" hidden="1" spans="1:3">
      <c r="A18" t="str">
        <f>总表!C22</f>
        <v>汪苏雨</v>
      </c>
      <c r="B18">
        <f>总表!D22</f>
        <v>15655202026</v>
      </c>
      <c r="C18">
        <f>总表!Z22</f>
        <v>0</v>
      </c>
    </row>
    <row r="19" spans="1:2">
      <c r="A19" t="str">
        <f>总表!C23</f>
        <v>荀傲</v>
      </c>
      <c r="B19">
        <f>总表!D23</f>
        <v>18895638964</v>
      </c>
    </row>
    <row r="20" spans="1:2">
      <c r="A20" t="s">
        <v>79</v>
      </c>
      <c r="B20">
        <f>总表!D24</f>
        <v>18656282571</v>
      </c>
    </row>
    <row r="21" spans="1:2">
      <c r="A21" t="str">
        <f>总表!C25</f>
        <v>尹号齐</v>
      </c>
      <c r="B21">
        <f>总表!D25</f>
        <v>15055426890</v>
      </c>
    </row>
  </sheetData>
  <autoFilter ref="A1:C21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21"/>
  <sheetViews>
    <sheetView workbookViewId="0">
      <selection activeCell="E28" sqref="C7:E28"/>
    </sheetView>
  </sheetViews>
  <sheetFormatPr defaultColWidth="9" defaultRowHeight="13.5" outlineLevelCol="2"/>
  <cols>
    <col min="2" max="2" width="12.625"/>
  </cols>
  <sheetData>
    <row r="1" spans="1:2">
      <c r="A1" t="s">
        <v>3</v>
      </c>
      <c r="B1" t="s">
        <v>4</v>
      </c>
    </row>
    <row r="2" hidden="1" spans="1:3">
      <c r="A2" t="str">
        <f>总表!C6</f>
        <v>范心茹</v>
      </c>
      <c r="B2">
        <f>总表!D6</f>
        <v>13866542074</v>
      </c>
      <c r="C2">
        <f>总表!X6</f>
        <v>0</v>
      </c>
    </row>
    <row r="3" hidden="1" spans="1:3">
      <c r="A3" t="str">
        <f>总表!C7</f>
        <v>施娟</v>
      </c>
      <c r="B3">
        <f>总表!D7</f>
        <v>18356791850</v>
      </c>
      <c r="C3">
        <f>总表!X7</f>
        <v>0</v>
      </c>
    </row>
    <row r="4" hidden="1" spans="1:3">
      <c r="A4" t="str">
        <f>总表!C8</f>
        <v>雍成新</v>
      </c>
      <c r="B4">
        <f>总表!D8</f>
        <v>18355068537</v>
      </c>
      <c r="C4">
        <f>总表!X8</f>
        <v>0</v>
      </c>
    </row>
    <row r="5" hidden="1" spans="1:3">
      <c r="A5" t="str">
        <f>总表!C9</f>
        <v>张成成</v>
      </c>
      <c r="B5">
        <f>总表!D9</f>
        <v>15551374609</v>
      </c>
      <c r="C5">
        <f>总表!X9</f>
        <v>0</v>
      </c>
    </row>
    <row r="6" hidden="1" spans="1:3">
      <c r="A6" t="str">
        <f>总表!C10</f>
        <v>梅婷婷</v>
      </c>
      <c r="B6">
        <f>总表!D10</f>
        <v>18715072956</v>
      </c>
      <c r="C6">
        <f>总表!X10</f>
        <v>0</v>
      </c>
    </row>
    <row r="7" spans="1:2">
      <c r="A7" t="str">
        <f>总表!C11</f>
        <v>施宜娟</v>
      </c>
      <c r="B7">
        <f>总表!D11</f>
        <v>17505600538</v>
      </c>
    </row>
    <row r="8" hidden="1" spans="1:3">
      <c r="A8" t="str">
        <f>总表!C12</f>
        <v>唐秀峰</v>
      </c>
      <c r="B8">
        <f>总表!D12</f>
        <v>13695636446</v>
      </c>
      <c r="C8">
        <f>总表!X12</f>
        <v>0</v>
      </c>
    </row>
    <row r="9" hidden="1" spans="1:3">
      <c r="A9" t="str">
        <f>总表!C13</f>
        <v>何丽芝</v>
      </c>
      <c r="B9">
        <f>总表!D13</f>
        <v>13156589929</v>
      </c>
      <c r="C9">
        <f>总表!X13</f>
        <v>0</v>
      </c>
    </row>
    <row r="10" hidden="1" spans="1:3">
      <c r="A10" t="str">
        <f>总表!C14</f>
        <v>马方施</v>
      </c>
      <c r="B10">
        <f>总表!D14</f>
        <v>17355188535</v>
      </c>
      <c r="C10">
        <f>总表!X14</f>
        <v>0</v>
      </c>
    </row>
    <row r="11" hidden="1" spans="1:3">
      <c r="A11" t="str">
        <f>总表!C15</f>
        <v>阳传佳</v>
      </c>
      <c r="B11">
        <f>总表!D15</f>
        <v>13696506146</v>
      </c>
      <c r="C11">
        <f>总表!X15</f>
        <v>0</v>
      </c>
    </row>
    <row r="12" hidden="1" spans="1:3">
      <c r="A12" t="str">
        <f>总表!C16</f>
        <v>刘华炎</v>
      </c>
      <c r="B12">
        <f>总表!D16</f>
        <v>18378690426</v>
      </c>
      <c r="C12">
        <f>总表!X16</f>
        <v>0</v>
      </c>
    </row>
    <row r="13" hidden="1" spans="1:3">
      <c r="A13" t="str">
        <f>总表!C17</f>
        <v>查利华</v>
      </c>
      <c r="B13">
        <f>总表!D17</f>
        <v>18755663891</v>
      </c>
      <c r="C13">
        <f>总表!X17</f>
        <v>0</v>
      </c>
    </row>
    <row r="14" hidden="1" spans="1:3">
      <c r="A14" t="str">
        <f>总表!C18</f>
        <v>孙荣春</v>
      </c>
      <c r="B14">
        <f>总表!D18</f>
        <v>18355792594</v>
      </c>
      <c r="C14">
        <f>总表!X18</f>
        <v>0</v>
      </c>
    </row>
    <row r="15" hidden="1" spans="1:3">
      <c r="A15" t="str">
        <f>总表!C19</f>
        <v>缪静</v>
      </c>
      <c r="B15">
        <f>总表!D19</f>
        <v>1897934082</v>
      </c>
      <c r="C15">
        <f>总表!X19</f>
        <v>0</v>
      </c>
    </row>
    <row r="16" hidden="1" spans="1:3">
      <c r="A16" t="str">
        <f>总表!C20</f>
        <v>王成斌</v>
      </c>
      <c r="B16">
        <f>总表!D20</f>
        <v>15705500571</v>
      </c>
      <c r="C16">
        <f>总表!X20</f>
        <v>0</v>
      </c>
    </row>
    <row r="17" hidden="1" spans="1:3">
      <c r="A17" t="str">
        <f>总表!C21</f>
        <v>黄俊芳</v>
      </c>
      <c r="B17">
        <f>总表!D21</f>
        <v>15156774083</v>
      </c>
      <c r="C17">
        <f>总表!X21</f>
        <v>0</v>
      </c>
    </row>
    <row r="18" spans="1:2">
      <c r="A18" t="s">
        <v>75</v>
      </c>
      <c r="B18">
        <f>总表!D22</f>
        <v>15655202026</v>
      </c>
    </row>
    <row r="19" hidden="1" spans="1:3">
      <c r="A19" t="str">
        <f>总表!C23</f>
        <v>荀傲</v>
      </c>
      <c r="B19">
        <f>总表!D23</f>
        <v>18895638964</v>
      </c>
      <c r="C19">
        <f>总表!X23</f>
        <v>0</v>
      </c>
    </row>
    <row r="20" hidden="1" spans="1:3">
      <c r="A20" t="str">
        <f>总表!C24</f>
        <v>葛朋朋</v>
      </c>
      <c r="B20">
        <f>总表!D24</f>
        <v>18656282571</v>
      </c>
      <c r="C20">
        <f>总表!X24</f>
        <v>0</v>
      </c>
    </row>
    <row r="21" hidden="1" spans="1:3">
      <c r="A21" t="str">
        <f>总表!C25</f>
        <v>尹号齐</v>
      </c>
      <c r="B21">
        <f>总表!D25</f>
        <v>15055426890</v>
      </c>
      <c r="C21">
        <f>总表!X25</f>
        <v>0</v>
      </c>
    </row>
  </sheetData>
  <autoFilter ref="A1:C21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总表</vt:lpstr>
      <vt:lpstr>银联</vt:lpstr>
      <vt:lpstr>浙商</vt:lpstr>
      <vt:lpstr>微众</vt:lpstr>
      <vt:lpstr>钱大</vt:lpstr>
      <vt:lpstr>紫金</vt:lpstr>
      <vt:lpstr>蜂狂购</vt:lpstr>
      <vt:lpstr>安信1</vt:lpstr>
      <vt:lpstr>安信2</vt:lpstr>
      <vt:lpstr>招商申请</vt:lpstr>
      <vt:lpstr>齐鲁</vt:lpstr>
      <vt:lpstr>华夏</vt:lpstr>
      <vt:lpstr>平安</vt:lpstr>
      <vt:lpstr>东北不限三</vt:lpstr>
      <vt:lpstr>国泰不限三</vt:lpstr>
      <vt:lpstr>联储不限三</vt:lpstr>
      <vt:lpstr>申万不限三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2018-03-17T12:49:53Z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