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<sst xmlns="http://schemas.openxmlformats.org/spreadsheetml/2006/main" count="69">
  <si>
    <t>2018年4月14日网点每日报表（院士大厦）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</si>
  <si>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</si>
  <si>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</si>
  <si>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</si>
  <si>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</si>
  <si>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</si>
  <si>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</si>
  <si>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</si>
  <si>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</si>
  <si>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</si>
  <si>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</si>
  <si>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</si>
  <si>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民生</t>
  </si>
  <si>
    <t>招商</t>
  </si>
  <si>
    <t>华夏</t>
  </si>
  <si>
    <t>榕树</t>
  </si>
  <si>
    <t>银联</t>
  </si>
  <si>
    <t>聚宝</t>
  </si>
  <si>
    <t>一淘</t>
  </si>
  <si>
    <t>微众有折</t>
  </si>
  <si>
    <t>苏宁金融</t>
  </si>
  <si>
    <t>云联惠</t>
  </si>
  <si>
    <t>东北不限三</t>
  </si>
  <si>
    <t>华融不限三</t>
  </si>
  <si>
    <t>国泰证券不限</t>
  </si>
  <si>
    <t>是否完成</t>
  </si>
  <si>
    <t>资金账号</t>
  </si>
  <si>
    <t>庞龙</t>
  </si>
  <si>
    <t>展文文</t>
  </si>
  <si>
    <t>王俊杰</t>
  </si>
  <si>
    <t>6216923514446566</t>
  </si>
  <si>
    <t>t-1479019442839-0</t>
  </si>
  <si>
    <t>342201199712163229</t>
  </si>
  <si>
    <t>中介</t>
  </si>
  <si>
    <t>彭雨秋</t>
  </si>
  <si>
    <t>闫绍阳</t>
  </si>
  <si>
    <t>6216923514446886</t>
  </si>
  <si>
    <t>筱筱筱筱菡</t>
  </si>
  <si>
    <t>342222199708176424</t>
  </si>
  <si>
    <t>舒慧</t>
  </si>
  <si>
    <t>6216923514446517</t>
  </si>
  <si>
    <t>舒慧44520</t>
  </si>
  <si>
    <t>340828199706181026</t>
  </si>
  <si>
    <t>林伊</t>
  </si>
  <si>
    <t>钱康</t>
  </si>
  <si>
    <t>6216923514444595</t>
  </si>
  <si>
    <t>340823199903045312</t>
  </si>
  <si>
    <t>喜宝</t>
  </si>
  <si>
    <t>张文莲</t>
  </si>
  <si>
    <t>t-1506858794600680</t>
  </si>
  <si>
    <t>340881199911171363</t>
  </si>
  <si>
    <t>周文莉</t>
  </si>
  <si>
    <t>6216923514483130</t>
  </si>
  <si>
    <t>256890zhouwenLi</t>
  </si>
  <si>
    <t>342225200001167422</t>
  </si>
  <si>
    <t>赵新诚</t>
  </si>
  <si>
    <t>6216923514482967</t>
  </si>
  <si>
    <t>340322199402062452</t>
  </si>
  <si>
    <t>陈龙</t>
  </si>
  <si>
    <t>6216923514483379</t>
  </si>
  <si>
    <t>342225199607175712</t>
  </si>
  <si>
    <t>合计：</t>
  </si>
  <si>
    <t>网点发生费用合计：650</t>
  </si>
  <si>
    <t>其中：</t>
  </si>
  <si>
    <t>1、兼职工资：455</t>
  </si>
  <si>
    <t>2、代理工资：195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</si>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</sst>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Y21" sqref="Y2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1.8083333333333" style="1" customWidth="1"/>
    <col min="5" max="9" width="9" style="1"/>
    <col min="10" max="10" width="9.66666666666667" style="1"/>
    <col min="11" max="21" width="9" style="1"/>
    <col min="22" max="22" width="9.30833333333333" style="2" customWidth="1"/>
    <col min="23" max="23" width="17.5" style="2" customWidth="1"/>
    <col min="24" max="24" width="8.05" style="2" customWidth="1"/>
    <col min="25" max="25" width="16.9416666666667" style="2" customWidth="1"/>
    <col min="26" max="26" width="10.8833333333333" style="2" customWidth="1"/>
    <col min="27" max="27" width="16.9416666666667" style="2" customWidth="1"/>
    <col min="28" max="28" width="19.8916666666667" style="1" customWidth="1"/>
    <col min="29" max="29" width="10.1333333333333" style="1"/>
    <col min="30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3"/>
      <c r="W1" s="23"/>
      <c r="X1" s="23"/>
      <c r="Y1" s="23"/>
      <c r="Z1" s="23"/>
      <c r="AA1" s="23"/>
      <c r="AB1" s="3"/>
      <c r="AC1" s="3"/>
      <c r="AD1" s="3"/>
    </row>
    <row r="2" ht="15" customHeight="1" spans="1:3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24"/>
      <c r="W2" s="24"/>
      <c r="X2" s="24"/>
      <c r="Y2" s="24"/>
      <c r="Z2" s="24"/>
      <c r="AA2" s="24"/>
      <c r="AB2" s="5" t="s">
        <v>8</v>
      </c>
      <c r="AC2" s="5" t="s">
        <v>9</v>
      </c>
      <c r="AD2" s="29" t="s">
        <v>10</v>
      </c>
    </row>
    <row r="3" ht="15" customHeight="1" spans="1:30">
      <c r="A3" s="7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10"/>
      <c r="Q3" s="10"/>
      <c r="R3" s="10"/>
      <c r="S3" s="10"/>
      <c r="T3" s="10"/>
      <c r="U3" s="10"/>
      <c r="V3" s="25"/>
      <c r="W3" s="25"/>
      <c r="X3" s="25"/>
      <c r="Y3" s="25"/>
      <c r="Z3" s="25"/>
      <c r="AA3" s="25"/>
      <c r="AB3" s="8"/>
      <c r="AC3" s="8"/>
      <c r="AD3" s="12"/>
    </row>
    <row r="4" ht="15" customHeight="1" spans="1:30">
      <c r="A4" s="7"/>
      <c r="B4" s="8"/>
      <c r="C4" s="8"/>
      <c r="D4" s="8"/>
      <c r="E4" s="8"/>
      <c r="F4" s="9"/>
      <c r="G4" s="8"/>
      <c r="H4" s="10" t="s">
        <v>11</v>
      </c>
      <c r="I4" s="17" t="s">
        <v>12</v>
      </c>
      <c r="J4" s="18"/>
      <c r="K4" s="10" t="s">
        <v>13</v>
      </c>
      <c r="L4" s="10" t="s">
        <v>14</v>
      </c>
      <c r="M4" s="10">
        <v>360</v>
      </c>
      <c r="N4" s="10" t="s">
        <v>15</v>
      </c>
      <c r="O4" s="19" t="s">
        <v>16</v>
      </c>
      <c r="P4" s="2" t="s">
        <v>17</v>
      </c>
      <c r="Q4" s="2" t="s">
        <v>18</v>
      </c>
      <c r="R4" s="2"/>
      <c r="S4" s="2" t="s">
        <v>19</v>
      </c>
      <c r="T4" s="2" t="s">
        <v>20</v>
      </c>
      <c r="U4" s="2" t="s">
        <v>21</v>
      </c>
      <c r="V4" s="2" t="s">
        <v>22</v>
      </c>
      <c r="X4" s="26" t="s">
        <v>23</v>
      </c>
      <c r="Y4" s="26"/>
      <c r="Z4" s="26" t="s">
        <v>24</v>
      </c>
      <c r="AA4" s="26"/>
      <c r="AB4" s="8"/>
      <c r="AC4" s="8"/>
      <c r="AD4" s="12"/>
    </row>
    <row r="5" ht="15" customHeight="1" spans="1:30">
      <c r="A5" s="7"/>
      <c r="B5" s="8"/>
      <c r="C5" s="8"/>
      <c r="D5" s="8"/>
      <c r="E5" s="8"/>
      <c r="F5" s="11"/>
      <c r="G5" s="8"/>
      <c r="H5" s="9"/>
      <c r="I5" s="20" t="s">
        <v>25</v>
      </c>
      <c r="J5" s="20" t="s">
        <v>26</v>
      </c>
      <c r="K5" s="9"/>
      <c r="L5" s="9"/>
      <c r="M5" s="11"/>
      <c r="N5" s="11"/>
      <c r="O5" s="21"/>
      <c r="P5" s="22"/>
      <c r="Q5" s="27" t="s">
        <v>25</v>
      </c>
      <c r="R5" s="20" t="s">
        <v>26</v>
      </c>
      <c r="S5" s="2"/>
      <c r="T5" s="2"/>
      <c r="U5" s="2"/>
      <c r="V5" s="20" t="s">
        <v>25</v>
      </c>
      <c r="W5" s="20" t="s">
        <v>26</v>
      </c>
      <c r="X5" s="20" t="s">
        <v>25</v>
      </c>
      <c r="Y5" s="20" t="s">
        <v>26</v>
      </c>
      <c r="Z5" s="20" t="s">
        <v>25</v>
      </c>
      <c r="AA5" s="20" t="s">
        <v>26</v>
      </c>
      <c r="AB5" s="8"/>
      <c r="AC5" s="8"/>
      <c r="AD5" s="12"/>
    </row>
    <row r="6" ht="15" customHeight="1" spans="1:30">
      <c r="A6" s="7" t="s">
        <v>27</v>
      </c>
      <c r="B6" s="8">
        <v>1</v>
      </c>
      <c r="C6" s="8" t="s">
        <v>28</v>
      </c>
      <c r="D6" s="8">
        <v>18055785739</v>
      </c>
      <c r="E6" s="8">
        <v>60</v>
      </c>
      <c r="F6" s="8" t="s">
        <v>29</v>
      </c>
      <c r="G6" s="8">
        <v>25</v>
      </c>
      <c r="H6" s="8">
        <v>1</v>
      </c>
      <c r="I6" s="8">
        <v>1</v>
      </c>
      <c r="J6" s="31" t="s">
        <v>30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 t="s">
        <v>31</v>
      </c>
      <c r="S6" s="8">
        <v>1</v>
      </c>
      <c r="T6" s="8">
        <v>1</v>
      </c>
      <c r="U6" s="8">
        <v>0</v>
      </c>
      <c r="V6" s="26">
        <v>1</v>
      </c>
      <c r="W6" s="32" t="s">
        <v>32</v>
      </c>
      <c r="X6" s="26">
        <v>1</v>
      </c>
      <c r="Y6" s="32" t="s">
        <v>32</v>
      </c>
      <c r="Z6" s="26">
        <v>1</v>
      </c>
      <c r="AA6" s="32" t="s">
        <v>32</v>
      </c>
      <c r="AB6" s="32" t="s">
        <v>32</v>
      </c>
      <c r="AC6" s="8"/>
      <c r="AD6" s="12" t="s">
        <v>33</v>
      </c>
    </row>
    <row r="7" ht="15" customHeight="1" spans="1:30">
      <c r="A7" s="7" t="s">
        <v>27</v>
      </c>
      <c r="B7" s="8">
        <v>2</v>
      </c>
      <c r="C7" s="8" t="s">
        <v>34</v>
      </c>
      <c r="D7" s="8">
        <v>15551121939</v>
      </c>
      <c r="E7" s="8">
        <v>60</v>
      </c>
      <c r="F7" s="8" t="s">
        <v>35</v>
      </c>
      <c r="G7" s="8">
        <v>25</v>
      </c>
      <c r="H7" s="8">
        <v>1</v>
      </c>
      <c r="I7" s="8">
        <v>1</v>
      </c>
      <c r="J7" s="31" t="s">
        <v>36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0</v>
      </c>
      <c r="Q7" s="8">
        <v>1</v>
      </c>
      <c r="R7" s="8" t="s">
        <v>37</v>
      </c>
      <c r="S7" s="8">
        <v>1</v>
      </c>
      <c r="T7" s="8">
        <v>1</v>
      </c>
      <c r="U7" s="8">
        <v>0</v>
      </c>
      <c r="V7" s="26">
        <v>1</v>
      </c>
      <c r="W7" s="32" t="s">
        <v>38</v>
      </c>
      <c r="X7" s="26">
        <v>1</v>
      </c>
      <c r="Y7" s="32" t="s">
        <v>38</v>
      </c>
      <c r="Z7" s="26">
        <v>1</v>
      </c>
      <c r="AA7" s="32" t="s">
        <v>38</v>
      </c>
      <c r="AB7" s="32" t="s">
        <v>38</v>
      </c>
      <c r="AC7" s="8"/>
      <c r="AD7" s="12" t="s">
        <v>33</v>
      </c>
    </row>
    <row r="8" ht="15" customHeight="1" spans="1:30">
      <c r="A8" s="7" t="s">
        <v>27</v>
      </c>
      <c r="B8" s="8">
        <v>3</v>
      </c>
      <c r="C8" s="8" t="s">
        <v>39</v>
      </c>
      <c r="D8" s="8">
        <v>18225704160</v>
      </c>
      <c r="E8" s="8">
        <v>60</v>
      </c>
      <c r="F8" s="8" t="s">
        <v>29</v>
      </c>
      <c r="G8" s="8">
        <v>25</v>
      </c>
      <c r="H8" s="8">
        <v>1</v>
      </c>
      <c r="I8" s="8">
        <v>1</v>
      </c>
      <c r="J8" s="31" t="s">
        <v>40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 t="s">
        <v>41</v>
      </c>
      <c r="S8" s="8">
        <v>1</v>
      </c>
      <c r="T8" s="8">
        <v>1</v>
      </c>
      <c r="U8" s="8">
        <v>0</v>
      </c>
      <c r="V8" s="26">
        <v>1</v>
      </c>
      <c r="W8" s="32" t="s">
        <v>42</v>
      </c>
      <c r="X8" s="26">
        <v>1</v>
      </c>
      <c r="Y8" s="32" t="s">
        <v>42</v>
      </c>
      <c r="Z8" s="26">
        <v>1</v>
      </c>
      <c r="AA8" s="32" t="s">
        <v>42</v>
      </c>
      <c r="AB8" s="32" t="s">
        <v>42</v>
      </c>
      <c r="AC8" s="8"/>
      <c r="AD8" s="12" t="s">
        <v>33</v>
      </c>
    </row>
    <row r="9" ht="15" customHeight="1" spans="1:30">
      <c r="A9" s="7" t="s">
        <v>43</v>
      </c>
      <c r="B9" s="8">
        <v>4</v>
      </c>
      <c r="C9" s="8" t="s">
        <v>44</v>
      </c>
      <c r="D9" s="8">
        <v>15056627990</v>
      </c>
      <c r="E9" s="8">
        <v>55</v>
      </c>
      <c r="F9" s="8" t="s">
        <v>35</v>
      </c>
      <c r="G9" s="8">
        <v>25</v>
      </c>
      <c r="H9" s="8">
        <v>1</v>
      </c>
      <c r="I9" s="8">
        <v>1</v>
      </c>
      <c r="J9" s="31" t="s">
        <v>45</v>
      </c>
      <c r="K9" s="8">
        <v>0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26">
        <v>1</v>
      </c>
      <c r="W9" s="32" t="s">
        <v>46</v>
      </c>
      <c r="X9" s="26">
        <v>1</v>
      </c>
      <c r="Y9" s="32" t="s">
        <v>46</v>
      </c>
      <c r="Z9" s="26">
        <v>1</v>
      </c>
      <c r="AA9" s="32" t="s">
        <v>46</v>
      </c>
      <c r="AB9" s="32" t="s">
        <v>46</v>
      </c>
      <c r="AC9" s="8"/>
      <c r="AD9" s="12" t="s">
        <v>33</v>
      </c>
    </row>
    <row r="10" ht="15" customHeight="1" spans="1:30">
      <c r="A10" s="7" t="s">
        <v>47</v>
      </c>
      <c r="B10" s="8">
        <v>5</v>
      </c>
      <c r="C10" s="8" t="s">
        <v>48</v>
      </c>
      <c r="D10" s="8">
        <v>13955349559</v>
      </c>
      <c r="E10" s="8">
        <v>55</v>
      </c>
      <c r="F10" s="8" t="s">
        <v>47</v>
      </c>
      <c r="G10" s="8">
        <v>20</v>
      </c>
      <c r="H10" s="8">
        <v>1</v>
      </c>
      <c r="I10" s="8">
        <v>0</v>
      </c>
      <c r="J10" s="8">
        <v>0</v>
      </c>
      <c r="K10" s="8">
        <v>1</v>
      </c>
      <c r="L10" s="8">
        <v>1</v>
      </c>
      <c r="M10" s="8">
        <v>1</v>
      </c>
      <c r="N10" s="8">
        <v>1</v>
      </c>
      <c r="O10" s="8">
        <v>0</v>
      </c>
      <c r="P10" s="8">
        <v>0</v>
      </c>
      <c r="Q10" s="8">
        <v>1</v>
      </c>
      <c r="R10" s="8" t="s">
        <v>49</v>
      </c>
      <c r="S10" s="8">
        <v>1</v>
      </c>
      <c r="T10" s="8">
        <v>1</v>
      </c>
      <c r="U10" s="8">
        <v>0</v>
      </c>
      <c r="V10" s="26">
        <v>1</v>
      </c>
      <c r="W10" s="32" t="s">
        <v>50</v>
      </c>
      <c r="X10" s="26">
        <v>1</v>
      </c>
      <c r="Y10" s="32" t="s">
        <v>50</v>
      </c>
      <c r="Z10" s="26">
        <v>1</v>
      </c>
      <c r="AA10" s="32" t="s">
        <v>50</v>
      </c>
      <c r="AB10" s="32" t="s">
        <v>50</v>
      </c>
      <c r="AC10" s="8"/>
      <c r="AD10" s="12" t="s">
        <v>33</v>
      </c>
    </row>
    <row r="11" ht="15" customHeight="1" spans="1:30">
      <c r="A11" s="7" t="s">
        <v>43</v>
      </c>
      <c r="B11" s="8">
        <v>6</v>
      </c>
      <c r="C11" s="8" t="s">
        <v>51</v>
      </c>
      <c r="D11" s="8">
        <v>17352951876</v>
      </c>
      <c r="E11" s="8">
        <v>55</v>
      </c>
      <c r="F11" s="8" t="s">
        <v>35</v>
      </c>
      <c r="G11" s="8">
        <v>25</v>
      </c>
      <c r="H11" s="8">
        <v>1</v>
      </c>
      <c r="I11" s="8">
        <v>1</v>
      </c>
      <c r="J11" s="31" t="s">
        <v>52</v>
      </c>
      <c r="K11" s="8">
        <v>1</v>
      </c>
      <c r="L11" s="8">
        <v>1</v>
      </c>
      <c r="M11" s="8">
        <v>0</v>
      </c>
      <c r="N11" s="8">
        <v>1</v>
      </c>
      <c r="O11" s="8">
        <v>0</v>
      </c>
      <c r="P11" s="8">
        <v>1</v>
      </c>
      <c r="Q11" s="8">
        <v>1</v>
      </c>
      <c r="R11" s="8" t="s">
        <v>53</v>
      </c>
      <c r="S11" s="8">
        <v>1</v>
      </c>
      <c r="T11" s="8">
        <v>0</v>
      </c>
      <c r="U11" s="8">
        <v>1</v>
      </c>
      <c r="V11" s="26">
        <v>1</v>
      </c>
      <c r="W11" s="32" t="s">
        <v>54</v>
      </c>
      <c r="X11" s="26">
        <v>1</v>
      </c>
      <c r="Y11" s="32" t="s">
        <v>54</v>
      </c>
      <c r="Z11" s="26">
        <v>0</v>
      </c>
      <c r="AA11" s="26">
        <v>0</v>
      </c>
      <c r="AB11" s="32" t="s">
        <v>54</v>
      </c>
      <c r="AC11" s="8"/>
      <c r="AD11" s="12" t="s">
        <v>33</v>
      </c>
    </row>
    <row r="12" ht="15" customHeight="1" spans="1:30">
      <c r="A12" s="7" t="s">
        <v>43</v>
      </c>
      <c r="B12" s="8">
        <v>7</v>
      </c>
      <c r="C12" s="8" t="s">
        <v>55</v>
      </c>
      <c r="D12" s="8">
        <v>17775306440</v>
      </c>
      <c r="E12" s="8">
        <v>55</v>
      </c>
      <c r="F12" s="8" t="s">
        <v>35</v>
      </c>
      <c r="G12" s="8">
        <v>25</v>
      </c>
      <c r="H12" s="8">
        <v>1</v>
      </c>
      <c r="I12" s="8">
        <v>1</v>
      </c>
      <c r="J12" s="31" t="s">
        <v>56</v>
      </c>
      <c r="K12" s="8">
        <v>1</v>
      </c>
      <c r="L12" s="8">
        <v>1</v>
      </c>
      <c r="M12" s="8">
        <v>0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0</v>
      </c>
      <c r="U12" s="8">
        <v>1</v>
      </c>
      <c r="V12" s="26">
        <v>1</v>
      </c>
      <c r="W12" s="32" t="s">
        <v>57</v>
      </c>
      <c r="X12" s="26">
        <v>1</v>
      </c>
      <c r="Y12" s="32" t="s">
        <v>57</v>
      </c>
      <c r="Z12" s="26">
        <v>0</v>
      </c>
      <c r="AA12" s="26">
        <v>0</v>
      </c>
      <c r="AB12" s="32" t="s">
        <v>57</v>
      </c>
      <c r="AC12" s="8"/>
      <c r="AD12" s="12" t="s">
        <v>33</v>
      </c>
    </row>
    <row r="13" ht="15" customHeight="1" spans="1:30">
      <c r="A13" s="7" t="s">
        <v>43</v>
      </c>
      <c r="B13" s="8">
        <v>8</v>
      </c>
      <c r="C13" s="8" t="s">
        <v>58</v>
      </c>
      <c r="D13" s="8">
        <v>18256040387</v>
      </c>
      <c r="E13" s="8">
        <v>55</v>
      </c>
      <c r="F13" s="8" t="s">
        <v>35</v>
      </c>
      <c r="G13" s="8">
        <v>25</v>
      </c>
      <c r="H13" s="8">
        <v>1</v>
      </c>
      <c r="I13" s="8">
        <v>1</v>
      </c>
      <c r="J13" s="31" t="s">
        <v>59</v>
      </c>
      <c r="K13" s="8">
        <v>1</v>
      </c>
      <c r="L13" s="8">
        <v>1</v>
      </c>
      <c r="M13" s="8">
        <v>0</v>
      </c>
      <c r="N13" s="8">
        <v>1</v>
      </c>
      <c r="O13" s="8">
        <v>1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1</v>
      </c>
      <c r="V13" s="26">
        <v>1</v>
      </c>
      <c r="W13" s="32" t="s">
        <v>60</v>
      </c>
      <c r="X13" s="26">
        <v>1</v>
      </c>
      <c r="Y13" s="32" t="s">
        <v>60</v>
      </c>
      <c r="Z13" s="26">
        <v>0</v>
      </c>
      <c r="AA13" s="26">
        <v>0</v>
      </c>
      <c r="AB13" s="32" t="s">
        <v>60</v>
      </c>
      <c r="AC13" s="8"/>
      <c r="AD13" s="12" t="s">
        <v>33</v>
      </c>
    </row>
    <row r="14" ht="15" customHeight="1" spans="1:30">
      <c r="A14" s="12"/>
      <c r="B14" s="8"/>
      <c r="C14" s="8"/>
      <c r="D14" s="8"/>
      <c r="E14" s="8"/>
      <c r="F14" s="8"/>
      <c r="G14" s="8"/>
      <c r="H14" s="8">
        <f>SUM(H6:H13)</f>
        <v>8</v>
      </c>
      <c r="I14" s="8">
        <f>SUM(I6:I13)</f>
        <v>7</v>
      </c>
      <c r="J14" s="8"/>
      <c r="K14" s="8">
        <f t="shared" ref="K14:Q14" si="0">SUM(K6:K13)</f>
        <v>7</v>
      </c>
      <c r="L14" s="8">
        <f t="shared" si="0"/>
        <v>8</v>
      </c>
      <c r="M14" s="8">
        <f t="shared" si="0"/>
        <v>5</v>
      </c>
      <c r="N14" s="8">
        <f t="shared" si="0"/>
        <v>8</v>
      </c>
      <c r="O14" s="8">
        <f t="shared" si="0"/>
        <v>6</v>
      </c>
      <c r="P14" s="8">
        <f t="shared" si="0"/>
        <v>6</v>
      </c>
      <c r="Q14" s="8">
        <f t="shared" si="0"/>
        <v>5</v>
      </c>
      <c r="R14" s="8"/>
      <c r="S14" s="8">
        <f>SUM(S6:S13)</f>
        <v>7</v>
      </c>
      <c r="T14" s="8">
        <f>SUM(T6:T13)</f>
        <v>4</v>
      </c>
      <c r="U14" s="8">
        <f>SUM(U6:U13)</f>
        <v>3</v>
      </c>
      <c r="V14" s="26">
        <f>SUM(V6:V13)</f>
        <v>8</v>
      </c>
      <c r="W14" s="26"/>
      <c r="X14" s="26">
        <f>SUM(X6:X13)</f>
        <v>8</v>
      </c>
      <c r="Y14" s="26"/>
      <c r="Z14" s="26">
        <v>5</v>
      </c>
      <c r="AA14" s="26"/>
      <c r="AB14" s="8"/>
      <c r="AC14" s="8"/>
      <c r="AD14" s="12"/>
    </row>
    <row r="15" ht="15" customHeight="1" spans="1:30">
      <c r="A15" s="13" t="s">
        <v>61</v>
      </c>
      <c r="B15" s="14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8"/>
      <c r="W15" s="28"/>
      <c r="X15" s="28"/>
      <c r="Y15" s="28"/>
      <c r="Z15" s="28"/>
      <c r="AA15" s="28"/>
      <c r="AB15" s="16"/>
      <c r="AC15" s="16"/>
      <c r="AD15" s="30"/>
    </row>
    <row r="16" ht="16" customHeight="1" spans="1:1">
      <c r="A16" s="1" t="s">
        <v>62</v>
      </c>
    </row>
    <row r="17" ht="16" customHeight="1" spans="3:24">
      <c r="C17" s="1" t="s">
        <v>63</v>
      </c>
      <c r="D17" s="1" t="s">
        <v>64</v>
      </c>
      <c r="I17" s="1" t="s">
        <v>65</v>
      </c>
      <c r="V17" s="1"/>
      <c r="W17" s="1"/>
      <c r="X17" s="1"/>
    </row>
  </sheetData>
  <mergeCells count="33">
    <mergeCell ref="A1:AD1"/>
    <mergeCell ref="V2:AA2"/>
    <mergeCell ref="V3:AA3"/>
    <mergeCell ref="I4:J4"/>
    <mergeCell ref="Q4:R4"/>
    <mergeCell ref="V4:W4"/>
    <mergeCell ref="X4:Y4"/>
    <mergeCell ref="Z4:AA4"/>
    <mergeCell ref="A15:D15"/>
    <mergeCell ref="A16:F16"/>
    <mergeCell ref="D17:G17"/>
    <mergeCell ref="I17:M17"/>
    <mergeCell ref="V17:X1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S4:S5"/>
    <mergeCell ref="T4:T5"/>
    <mergeCell ref="U4:U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D10" sqref="D10"/>
    </sheetView>
  </sheetViews>
  <sheetFormatPr defaultColWidth="9" defaultRowHeight="13.5" outlineLevelCol="1"/>
  <cols>
    <col min="1" max="1" width="12.3833333333333" customWidth="1"/>
  </cols>
  <sheetData>
    <row r="1" spans="1:2">
      <c r="A1" t="s">
        <v>66</v>
      </c>
      <c r="B1" t="s">
        <v>67</v>
      </c>
    </row>
    <row r="2" spans="1:2">
      <c r="A2" t="str">
        <f>总表!H4</f>
        <v>杭州银行</v>
      </c>
      <c r="B2">
        <v>8</v>
      </c>
    </row>
    <row r="3" spans="1:2">
      <c r="A3" t="str">
        <f>总表!I4</f>
        <v>民生</v>
      </c>
      <c r="B3">
        <v>7</v>
      </c>
    </row>
    <row r="4" spans="1:2">
      <c r="A4" t="str">
        <f>总表!K4</f>
        <v>招商</v>
      </c>
      <c r="B4">
        <v>7</v>
      </c>
    </row>
    <row r="5" spans="1:2">
      <c r="A5" t="str">
        <f>总表!L4</f>
        <v>华夏</v>
      </c>
      <c r="B5">
        <v>8</v>
      </c>
    </row>
    <row r="6" spans="1:2">
      <c r="A6">
        <v>360</v>
      </c>
      <c r="B6">
        <v>5</v>
      </c>
    </row>
    <row r="7" spans="1:2">
      <c r="A7" t="str">
        <f>总表!N4</f>
        <v>榕树</v>
      </c>
      <c r="B7">
        <v>8</v>
      </c>
    </row>
    <row r="8" spans="1:2">
      <c r="A8" t="str">
        <f>总表!O4</f>
        <v>银联</v>
      </c>
      <c r="B8">
        <v>6</v>
      </c>
    </row>
    <row r="9" spans="1:2">
      <c r="A9" t="str">
        <f>总表!P4</f>
        <v>聚宝</v>
      </c>
      <c r="B9">
        <v>6</v>
      </c>
    </row>
    <row r="10" spans="1:2">
      <c r="A10" t="str">
        <f>总表!Q4</f>
        <v>一淘</v>
      </c>
      <c r="B10">
        <v>5</v>
      </c>
    </row>
    <row r="11" spans="1:2">
      <c r="A11" t="str">
        <f>总表!S4</f>
        <v>微众有折</v>
      </c>
      <c r="B11">
        <v>7</v>
      </c>
    </row>
    <row r="12" spans="1:2">
      <c r="A12" t="s">
        <v>21</v>
      </c>
      <c r="B12">
        <v>4</v>
      </c>
    </row>
    <row r="13" spans="1:2">
      <c r="A13" t="str">
        <f>总表!T4</f>
        <v>苏宁金融</v>
      </c>
      <c r="B13">
        <v>3</v>
      </c>
    </row>
    <row r="14" spans="1:2">
      <c r="A14" t="str">
        <f>总表!V4</f>
        <v>东北不限三</v>
      </c>
      <c r="B14">
        <v>8</v>
      </c>
    </row>
    <row r="15" spans="1:2">
      <c r="A15" t="str">
        <f>总表!X4</f>
        <v>华融不限三</v>
      </c>
      <c r="B15">
        <v>8</v>
      </c>
    </row>
    <row r="16" spans="1:2">
      <c r="A16" t="str">
        <f>总表!Z4</f>
        <v>国泰证券不限</v>
      </c>
      <c r="B16">
        <v>5</v>
      </c>
    </row>
    <row r="17" spans="1:2">
      <c r="A17" t="s">
        <v>68</v>
      </c>
      <c r="B17">
        <f>SUM(B2:B16)</f>
        <v>95</v>
      </c>
    </row>
    <row r="19" ht="14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2018-04-14T09:57:02Z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