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海通（限三）" sheetId="5" r:id="rId3"/>
    <sheet name="安信（不限三）" sheetId="9" r:id="rId4"/>
    <sheet name="国泰（不限三）" sheetId="6" r:id="rId5"/>
    <sheet name="光大（限三）" sheetId="16" r:id="rId6"/>
    <sheet name="微众" sheetId="8" r:id="rId7"/>
    <sheet name="云端金融" sheetId="10" r:id="rId8"/>
    <sheet name="浙商" sheetId="11" r:id="rId9"/>
    <sheet name="紫金" sheetId="12" r:id="rId10"/>
    <sheet name="江南" sheetId="13" r:id="rId11"/>
    <sheet name="钱大" sheetId="14" r:id="rId12"/>
    <sheet name="齐鲁" sheetId="15" r:id="rId13"/>
    <sheet name="附表" sheetId="7" r:id="rId14"/>
  </sheets>
  <definedNames>
    <definedName name="_xlnm._FilterDatabase" localSheetId="4" hidden="1">'国泰（不限三）'!$A$1:$C$3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<sst xmlns="http://schemas.openxmlformats.org/spreadsheetml/2006/main" count="58">
  <si>
    <t>2018年3月10日网点每日报表（王磊）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</si>
  <si>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</si>
  <si>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</si>
  <si>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</si>
  <si>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</si>
  <si>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</si>
  <si>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</si>
  <si>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</si>
  <si>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</si>
  <si>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</si>
  <si>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</si>
  <si>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</si>
  <si>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</si>
  <si>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注册</t>
  </si>
  <si>
    <t>银联</t>
  </si>
  <si>
    <t>海通（限三）</t>
  </si>
  <si>
    <t>安信（不限三）</t>
  </si>
  <si>
    <t>国泰（不限三）</t>
  </si>
  <si>
    <t>光大（限三）</t>
  </si>
  <si>
    <t>微众</t>
  </si>
  <si>
    <t>云端金融</t>
  </si>
  <si>
    <t>浙商</t>
  </si>
  <si>
    <t>紫金</t>
  </si>
  <si>
    <t>江南</t>
  </si>
  <si>
    <t>钱大</t>
  </si>
  <si>
    <t>齐鲁</t>
  </si>
  <si>
    <t>是否完成</t>
  </si>
  <si>
    <t>资金账号</t>
  </si>
  <si>
    <t>代伟婷</t>
  </si>
  <si>
    <t>342422198806192862</t>
  </si>
  <si>
    <t>中介</t>
  </si>
  <si>
    <t>王磊</t>
  </si>
  <si>
    <t>342422198606012935</t>
  </si>
  <si>
    <t>孙仁池</t>
  </si>
  <si>
    <t>342422199711032860</t>
  </si>
  <si>
    <t xml:space="preserve"> </t>
  </si>
  <si>
    <t>合计：</t>
  </si>
  <si>
    <t>网点发生费用合计：</t>
  </si>
  <si>
    <t>其中：</t>
  </si>
  <si>
    <t>1、兼职工资：150</t>
  </si>
  <si>
    <t>2、代理费：75</t>
  </si>
  <si>
    <t>4、兼职尾款：0</t>
  </si>
  <si>
    <t>5、联璧：0</t>
  </si>
  <si>
    <t>手机号码</t>
  </si>
  <si>
    <t>身份证号码（有资金账号就不用填）</t>
  </si>
  <si>
    <t>13516423887</t>
  </si>
  <si>
    <t>订单名称</t>
  </si>
  <si>
    <t>订单数量</t>
  </si>
  <si>
    <t>海通证券</t>
  </si>
  <si>
    <t>安信证券</t>
  </si>
  <si>
    <t>国泰证券</t>
  </si>
  <si>
    <t>光大证券</t>
  </si>
  <si>
    <t>齐鲁银行</t>
  </si>
  <si>
    <t>江南银行</t>
  </si>
  <si>
    <t>微众有折</t>
  </si>
  <si>
    <t>浙商入金</t>
  </si>
  <si>
    <t>紫金银行</t>
  </si>
  <si>
    <t>钱大掌柜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</si>
</sst>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2"/>
  <cols>
    <col min="1" max="1" width="6.25" style="4" customWidth="1"/>
    <col min="2" max="2" width="4.15833333333333" style="4" customWidth="1"/>
    <col min="3" max="3" width="7.625" style="4" customWidth="1"/>
    <col min="4" max="4" width="14.125" style="4" customWidth="1"/>
    <col min="5" max="6" width="9" style="4"/>
    <col min="7" max="7" width="9" style="5"/>
    <col min="8" max="8" width="8.18333333333333" style="5" customWidth="1"/>
    <col min="9" max="9" width="10.125" style="5"/>
    <col min="10" max="10" width="8.74166666666667" style="5" customWidth="1"/>
    <col min="11" max="11" width="9" style="5"/>
    <col min="12" max="12" width="7.125" style="5" customWidth="1"/>
    <col min="13" max="13" width="9" style="5"/>
    <col min="14" max="14" width="7.25" style="5" customWidth="1"/>
    <col min="15" max="22" width="9" style="5"/>
    <col min="23" max="23" width="20.1333333333333" style="4" customWidth="1"/>
    <col min="24" max="16384" width="9" style="4"/>
  </cols>
  <sheetData>
    <row r="1" ht="27" customHeight="1" spans="1:25">
      <c r="A1" s="6" t="s">
        <v>0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6"/>
      <c r="X1" s="6"/>
      <c r="Y1" s="6"/>
    </row>
    <row r="2" ht="15" customHeight="1" spans="1: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9" t="s">
        <v>8</v>
      </c>
      <c r="X2" s="9" t="s">
        <v>9</v>
      </c>
      <c r="Y2" s="37" t="s">
        <v>10</v>
      </c>
    </row>
    <row r="3" ht="15" customHeight="1" spans="1:25">
      <c r="A3" s="11"/>
      <c r="B3" s="12"/>
      <c r="C3" s="12"/>
      <c r="D3" s="12"/>
      <c r="E3" s="12"/>
      <c r="F3" s="12"/>
      <c r="G3" s="13" t="s">
        <v>11</v>
      </c>
      <c r="H3" s="14" t="s">
        <v>12</v>
      </c>
      <c r="I3" s="29"/>
      <c r="J3" s="29"/>
      <c r="K3" s="29"/>
      <c r="L3" s="29"/>
      <c r="M3" s="29"/>
      <c r="N3" s="29"/>
      <c r="O3" s="29"/>
      <c r="P3" s="14" t="s">
        <v>13</v>
      </c>
      <c r="Q3" s="32"/>
      <c r="R3" s="32"/>
      <c r="S3" s="29"/>
      <c r="T3" s="29"/>
      <c r="U3" s="29"/>
      <c r="V3" s="33"/>
      <c r="W3" s="12"/>
      <c r="X3" s="12"/>
      <c r="Y3" s="38"/>
    </row>
    <row r="4" ht="15" customHeight="1" spans="1:25">
      <c r="A4" s="11"/>
      <c r="B4" s="12"/>
      <c r="C4" s="12"/>
      <c r="D4" s="12"/>
      <c r="E4" s="12"/>
      <c r="F4" s="12"/>
      <c r="G4" s="13" t="s">
        <v>14</v>
      </c>
      <c r="H4" s="13" t="s">
        <v>15</v>
      </c>
      <c r="I4" s="13"/>
      <c r="J4" s="13" t="s">
        <v>16</v>
      </c>
      <c r="K4" s="13"/>
      <c r="L4" s="13" t="s">
        <v>17</v>
      </c>
      <c r="M4" s="13"/>
      <c r="N4" s="13" t="s">
        <v>18</v>
      </c>
      <c r="O4" s="13"/>
      <c r="P4" s="30" t="s">
        <v>19</v>
      </c>
      <c r="Q4" s="34" t="s">
        <v>20</v>
      </c>
      <c r="R4" s="34" t="s">
        <v>21</v>
      </c>
      <c r="S4" s="30" t="s">
        <v>22</v>
      </c>
      <c r="T4" s="34" t="s">
        <v>23</v>
      </c>
      <c r="U4" s="30" t="s">
        <v>24</v>
      </c>
      <c r="V4" s="30" t="s">
        <v>25</v>
      </c>
      <c r="W4" s="12"/>
      <c r="X4" s="12"/>
      <c r="Y4" s="38"/>
    </row>
    <row r="5" ht="15" customHeight="1" spans="1:25">
      <c r="A5" s="11"/>
      <c r="B5" s="12"/>
      <c r="C5" s="12"/>
      <c r="D5" s="12"/>
      <c r="E5" s="12"/>
      <c r="F5" s="12"/>
      <c r="G5" s="13"/>
      <c r="H5" s="13" t="s">
        <v>26</v>
      </c>
      <c r="I5" s="13" t="s">
        <v>27</v>
      </c>
      <c r="J5" s="13" t="s">
        <v>26</v>
      </c>
      <c r="K5" s="13" t="s">
        <v>27</v>
      </c>
      <c r="L5" s="13" t="s">
        <v>26</v>
      </c>
      <c r="M5" s="13" t="s">
        <v>27</v>
      </c>
      <c r="N5" s="13" t="s">
        <v>26</v>
      </c>
      <c r="O5" s="13" t="s">
        <v>27</v>
      </c>
      <c r="P5" s="31"/>
      <c r="Q5" s="35"/>
      <c r="R5" s="35"/>
      <c r="S5" s="31"/>
      <c r="T5" s="35"/>
      <c r="U5" s="31"/>
      <c r="V5" s="31"/>
      <c r="W5" s="12"/>
      <c r="X5" s="12"/>
      <c r="Y5" s="38"/>
    </row>
    <row r="6" ht="15" customHeight="1" spans="1:25">
      <c r="A6" s="15"/>
      <c r="B6" s="16">
        <v>1</v>
      </c>
      <c r="C6" s="16" t="s">
        <v>28</v>
      </c>
      <c r="D6" s="16">
        <v>15705545868</v>
      </c>
      <c r="E6" s="16">
        <v>60</v>
      </c>
      <c r="F6" s="16">
        <v>25</v>
      </c>
      <c r="G6" s="17">
        <v>1</v>
      </c>
      <c r="H6" s="17">
        <v>1</v>
      </c>
      <c r="I6" s="17"/>
      <c r="J6" s="17">
        <v>1</v>
      </c>
      <c r="K6" s="17"/>
      <c r="L6" s="17">
        <v>1</v>
      </c>
      <c r="M6" s="17"/>
      <c r="N6" s="17"/>
      <c r="O6" s="17"/>
      <c r="P6" s="17">
        <v>1</v>
      </c>
      <c r="Q6" s="17"/>
      <c r="R6" s="17">
        <v>1</v>
      </c>
      <c r="S6" s="17">
        <v>1</v>
      </c>
      <c r="T6" s="17">
        <v>1</v>
      </c>
      <c r="U6" s="17">
        <v>1</v>
      </c>
      <c r="V6" s="17"/>
      <c r="W6" s="42" t="s">
        <v>29</v>
      </c>
      <c r="X6" s="16"/>
      <c r="Y6" s="39" t="s">
        <v>30</v>
      </c>
    </row>
    <row r="7" ht="15" customHeight="1" spans="1:25">
      <c r="A7" s="15"/>
      <c r="B7" s="16">
        <v>2</v>
      </c>
      <c r="C7" s="16" t="s">
        <v>31</v>
      </c>
      <c r="D7" s="16">
        <v>13856438090</v>
      </c>
      <c r="E7" s="16">
        <v>60</v>
      </c>
      <c r="F7" s="16">
        <v>25</v>
      </c>
      <c r="G7" s="17">
        <v>1</v>
      </c>
      <c r="H7" s="17">
        <v>1</v>
      </c>
      <c r="I7" s="17"/>
      <c r="J7" s="17">
        <v>1</v>
      </c>
      <c r="K7" s="17"/>
      <c r="L7" s="17">
        <v>1</v>
      </c>
      <c r="M7" s="17"/>
      <c r="N7" s="17">
        <v>1</v>
      </c>
      <c r="O7" s="17"/>
      <c r="P7" s="17">
        <v>1</v>
      </c>
      <c r="Q7" s="17"/>
      <c r="R7" s="17">
        <v>1</v>
      </c>
      <c r="S7" s="17"/>
      <c r="T7" s="17">
        <v>1</v>
      </c>
      <c r="U7" s="17"/>
      <c r="V7" s="17">
        <v>1</v>
      </c>
      <c r="W7" s="42" t="s">
        <v>32</v>
      </c>
      <c r="X7" s="16"/>
      <c r="Y7" s="40"/>
    </row>
    <row r="8" ht="15" customHeight="1" spans="1:25">
      <c r="A8" s="15"/>
      <c r="B8" s="16">
        <v>3</v>
      </c>
      <c r="C8" s="16" t="s">
        <v>33</v>
      </c>
      <c r="D8" s="16">
        <v>13516423887</v>
      </c>
      <c r="E8" s="16">
        <v>30</v>
      </c>
      <c r="F8" s="16">
        <v>25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1</v>
      </c>
      <c r="R8" s="17"/>
      <c r="S8" s="17">
        <v>1</v>
      </c>
      <c r="T8" s="17">
        <v>1</v>
      </c>
      <c r="U8" s="17">
        <v>1</v>
      </c>
      <c r="V8" s="17"/>
      <c r="W8" s="42" t="s">
        <v>34</v>
      </c>
      <c r="X8" s="16"/>
      <c r="Y8" s="40"/>
    </row>
    <row r="9" ht="15" customHeight="1" spans="1:25">
      <c r="A9" s="15"/>
      <c r="B9" s="18"/>
      <c r="C9" s="18"/>
      <c r="D9" s="18"/>
      <c r="E9" s="18"/>
      <c r="F9" s="18"/>
      <c r="G9" s="19"/>
      <c r="H9" s="19"/>
      <c r="I9" s="19"/>
      <c r="J9" s="19"/>
      <c r="K9" s="19"/>
      <c r="L9" s="19"/>
      <c r="M9" s="19"/>
      <c r="N9" s="19" t="s">
        <v>35</v>
      </c>
      <c r="O9" s="19"/>
      <c r="P9" s="19"/>
      <c r="Q9" s="19"/>
      <c r="R9" s="19"/>
      <c r="S9" s="19"/>
      <c r="T9" s="19"/>
      <c r="U9" s="19"/>
      <c r="V9" s="19"/>
      <c r="W9" s="18"/>
      <c r="X9" s="18"/>
      <c r="Y9" s="40"/>
    </row>
    <row r="10" ht="15" customHeight="1" spans="1:25">
      <c r="A10" s="15"/>
      <c r="B10" s="18"/>
      <c r="C10" s="18"/>
      <c r="D10" s="18"/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8"/>
      <c r="X10" s="18"/>
      <c r="Y10" s="40"/>
    </row>
    <row r="11" ht="15" customHeight="1" spans="1:25">
      <c r="A11" s="15"/>
      <c r="B11" s="18"/>
      <c r="C11" s="18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8"/>
      <c r="X11" s="18"/>
      <c r="Y11" s="40"/>
    </row>
    <row r="12" ht="15" customHeight="1" spans="1:25">
      <c r="A12" s="15"/>
      <c r="B12" s="18"/>
      <c r="C12" s="18"/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  <c r="Y12" s="40"/>
    </row>
    <row r="13" ht="15" customHeight="1" spans="1:25">
      <c r="A13" s="15"/>
      <c r="B13" s="18"/>
      <c r="C13" s="18"/>
      <c r="D13" s="18"/>
      <c r="E13" s="18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8"/>
      <c r="X13" s="18"/>
      <c r="Y13" s="40"/>
    </row>
    <row r="14" ht="15" customHeight="1" spans="1:25">
      <c r="A14" s="15"/>
      <c r="B14" s="18"/>
      <c r="C14" s="18"/>
      <c r="D14" s="18"/>
      <c r="E14" s="18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8"/>
      <c r="X14" s="18"/>
      <c r="Y14" s="40"/>
    </row>
    <row r="15" ht="15" customHeight="1" spans="1:25">
      <c r="A15" s="15"/>
      <c r="B15" s="18"/>
      <c r="C15" s="18"/>
      <c r="D15" s="18"/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8"/>
      <c r="X15" s="18"/>
      <c r="Y15" s="40"/>
    </row>
    <row r="16" ht="15" customHeight="1" spans="1:25">
      <c r="A16" s="15"/>
      <c r="B16" s="18"/>
      <c r="C16" s="18"/>
      <c r="D16" s="18"/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8"/>
      <c r="X16" s="18"/>
      <c r="Y16" s="40"/>
    </row>
    <row r="17" ht="15" customHeight="1" spans="1:25">
      <c r="A17" s="15"/>
      <c r="B17" s="18"/>
      <c r="C17" s="18"/>
      <c r="D17" s="18"/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8"/>
      <c r="X17" s="18"/>
      <c r="Y17" s="40"/>
    </row>
    <row r="18" ht="15" customHeight="1" spans="1:25">
      <c r="A18" s="15"/>
      <c r="B18" s="18"/>
      <c r="C18" s="18"/>
      <c r="D18" s="18"/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8"/>
      <c r="X18" s="18"/>
      <c r="Y18" s="40"/>
    </row>
    <row r="19" ht="15" customHeight="1" spans="1:25">
      <c r="A19" s="15"/>
      <c r="B19" s="18"/>
      <c r="C19" s="18"/>
      <c r="D19" s="18"/>
      <c r="E19" s="18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8"/>
      <c r="X19" s="18"/>
      <c r="Y19" s="40"/>
    </row>
    <row r="20" ht="15" customHeight="1" spans="1:25">
      <c r="A20" s="15"/>
      <c r="B20" s="18"/>
      <c r="C20" s="18"/>
      <c r="D20" s="18"/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8"/>
      <c r="X20" s="18"/>
      <c r="Y20" s="40"/>
    </row>
    <row r="21" ht="15" customHeight="1" spans="1:25">
      <c r="A21" s="15"/>
      <c r="B21" s="18"/>
      <c r="C21" s="18"/>
      <c r="D21" s="18"/>
      <c r="E21" s="18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8"/>
      <c r="X21" s="18"/>
      <c r="Y21" s="40"/>
    </row>
    <row r="22" ht="15" customHeight="1" spans="1:25">
      <c r="A22" s="15"/>
      <c r="B22" s="18"/>
      <c r="C22" s="18"/>
      <c r="D22" s="18"/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8"/>
      <c r="X22" s="18"/>
      <c r="Y22" s="40"/>
    </row>
    <row r="23" ht="15" customHeight="1" spans="1:25">
      <c r="A23" s="15"/>
      <c r="B23" s="18"/>
      <c r="C23" s="18"/>
      <c r="D23" s="18"/>
      <c r="E23" s="18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8"/>
      <c r="X23" s="18"/>
      <c r="Y23" s="40"/>
    </row>
    <row r="24" ht="15" customHeight="1" spans="1:25">
      <c r="A24" s="15"/>
      <c r="B24" s="18"/>
      <c r="C24" s="18"/>
      <c r="D24" s="18"/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8"/>
      <c r="X24" s="18"/>
      <c r="Y24" s="40"/>
    </row>
    <row r="25" ht="15" customHeight="1" spans="1:25">
      <c r="A25" s="15"/>
      <c r="B25" s="18"/>
      <c r="C25" s="18"/>
      <c r="D25" s="18"/>
      <c r="E25" s="18"/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8"/>
      <c r="X25" s="18"/>
      <c r="Y25" s="40"/>
    </row>
    <row r="26" ht="15" customHeight="1" spans="1:25">
      <c r="A26" s="15"/>
      <c r="B26" s="18"/>
      <c r="C26" s="18"/>
      <c r="D26" s="18"/>
      <c r="E26" s="18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8"/>
      <c r="X26" s="18"/>
      <c r="Y26" s="40"/>
    </row>
    <row r="27" ht="15" customHeight="1" spans="1:25">
      <c r="A27" s="15"/>
      <c r="B27" s="18"/>
      <c r="C27" s="18"/>
      <c r="D27" s="18"/>
      <c r="E27" s="18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8"/>
      <c r="X27" s="18"/>
      <c r="Y27" s="40"/>
    </row>
    <row r="28" ht="15" customHeight="1" spans="1:25">
      <c r="A28" s="15"/>
      <c r="B28" s="18"/>
      <c r="C28" s="18"/>
      <c r="D28" s="18"/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8"/>
      <c r="X28" s="18"/>
      <c r="Y28" s="40"/>
    </row>
    <row r="29" ht="15" customHeight="1" spans="1:25">
      <c r="A29" s="15"/>
      <c r="B29" s="18"/>
      <c r="C29" s="18"/>
      <c r="D29" s="18"/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8"/>
      <c r="X29" s="18"/>
      <c r="Y29" s="40"/>
    </row>
    <row r="30" ht="15" customHeight="1" spans="1:25">
      <c r="A30" s="15"/>
      <c r="B30" s="18"/>
      <c r="C30" s="18"/>
      <c r="D30" s="18"/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8"/>
      <c r="X30" s="18"/>
      <c r="Y30" s="40"/>
    </row>
    <row r="31" ht="15" customHeight="1" spans="1:25">
      <c r="A31" s="15"/>
      <c r="B31" s="18"/>
      <c r="C31" s="18"/>
      <c r="D31" s="18"/>
      <c r="E31" s="18"/>
      <c r="F31" s="1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8"/>
      <c r="X31" s="18"/>
      <c r="Y31" s="40"/>
    </row>
    <row r="32" ht="15" customHeight="1" spans="1:25">
      <c r="A32" s="15"/>
      <c r="B32" s="18"/>
      <c r="C32" s="18"/>
      <c r="D32" s="18"/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8"/>
      <c r="X32" s="18"/>
      <c r="Y32" s="40"/>
    </row>
    <row r="33" ht="15" customHeight="1" spans="1:25">
      <c r="A33" s="20" t="s">
        <v>36</v>
      </c>
      <c r="B33" s="21"/>
      <c r="C33" s="21"/>
      <c r="D33" s="22"/>
      <c r="E33" s="23">
        <f>SUM(E6:E32)</f>
        <v>150</v>
      </c>
      <c r="F33" s="23">
        <f t="shared" ref="F33:V33" si="0">SUM(F6:F32)</f>
        <v>75</v>
      </c>
      <c r="G33" s="23">
        <f t="shared" si="0"/>
        <v>2</v>
      </c>
      <c r="H33" s="23">
        <f t="shared" si="0"/>
        <v>2</v>
      </c>
      <c r="I33" s="23"/>
      <c r="J33" s="23">
        <f t="shared" si="0"/>
        <v>2</v>
      </c>
      <c r="K33" s="23"/>
      <c r="L33" s="23">
        <f t="shared" si="0"/>
        <v>2</v>
      </c>
      <c r="M33" s="23"/>
      <c r="N33" s="23">
        <f t="shared" si="0"/>
        <v>1</v>
      </c>
      <c r="O33" s="23"/>
      <c r="P33" s="23">
        <f t="shared" si="0"/>
        <v>2</v>
      </c>
      <c r="Q33" s="23">
        <f t="shared" si="0"/>
        <v>1</v>
      </c>
      <c r="R33" s="23">
        <f t="shared" si="0"/>
        <v>2</v>
      </c>
      <c r="S33" s="23">
        <f t="shared" si="0"/>
        <v>2</v>
      </c>
      <c r="T33" s="23">
        <f t="shared" si="0"/>
        <v>3</v>
      </c>
      <c r="U33" s="23">
        <f t="shared" si="0"/>
        <v>2</v>
      </c>
      <c r="V33" s="23">
        <f t="shared" si="0"/>
        <v>1</v>
      </c>
      <c r="W33" s="36"/>
      <c r="X33" s="36"/>
      <c r="Y33" s="41"/>
    </row>
    <row r="34" ht="16" customHeight="1" spans="1:25">
      <c r="A34" s="24" t="s">
        <v>37</v>
      </c>
      <c r="B34" s="24"/>
      <c r="C34" s="24"/>
      <c r="D34" s="25">
        <v>220</v>
      </c>
      <c r="E34" s="25"/>
      <c r="F34" s="25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5"/>
      <c r="Y34" s="25"/>
    </row>
    <row r="35" ht="16" customHeight="1" spans="1:25">
      <c r="A35" s="25"/>
      <c r="B35" s="25"/>
      <c r="C35" s="24" t="s">
        <v>38</v>
      </c>
      <c r="D35" s="27" t="s">
        <v>39</v>
      </c>
      <c r="E35" s="27"/>
      <c r="F35" s="27"/>
      <c r="G35" s="28" t="s">
        <v>40</v>
      </c>
      <c r="H35" s="28"/>
      <c r="I35" s="28"/>
      <c r="J35" s="28"/>
      <c r="K35" s="28"/>
      <c r="L35" s="28" t="s">
        <v>41</v>
      </c>
      <c r="M35" s="28"/>
      <c r="N35" s="26"/>
      <c r="O35" s="28" t="s">
        <v>42</v>
      </c>
      <c r="P35" s="26"/>
      <c r="Q35" s="26"/>
      <c r="R35" s="26"/>
      <c r="S35" s="26"/>
      <c r="T35" s="26"/>
      <c r="U35" s="26"/>
      <c r="V35" s="26"/>
      <c r="W35" s="25"/>
      <c r="X35" s="25"/>
      <c r="Y35" s="25"/>
    </row>
  </sheetData>
  <mergeCells count="31">
    <mergeCell ref="A1:Y1"/>
    <mergeCell ref="G2:O2"/>
    <mergeCell ref="H3:O3"/>
    <mergeCell ref="P3:V3"/>
    <mergeCell ref="H4:I4"/>
    <mergeCell ref="J4:K4"/>
    <mergeCell ref="L4:M4"/>
    <mergeCell ref="N4:O4"/>
    <mergeCell ref="A33:D33"/>
    <mergeCell ref="A34:C34"/>
    <mergeCell ref="D35:F35"/>
    <mergeCell ref="G35:I35"/>
    <mergeCell ref="J35:K35"/>
    <mergeCell ref="L35:M35"/>
    <mergeCell ref="A2:A5"/>
    <mergeCell ref="B2:B5"/>
    <mergeCell ref="C2:C5"/>
    <mergeCell ref="D2:D5"/>
    <mergeCell ref="E2:E5"/>
    <mergeCell ref="F2:F5"/>
    <mergeCell ref="G4:G5"/>
    <mergeCell ref="P4:P5"/>
    <mergeCell ref="Q4:Q5"/>
    <mergeCell ref="R4:R5"/>
    <mergeCell ref="S4:S5"/>
    <mergeCell ref="T4:T5"/>
    <mergeCell ref="U4:U5"/>
    <mergeCell ref="V4:V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1"/>
    </sheetView>
  </sheetViews>
  <sheetFormatPr defaultColWidth="9" defaultRowHeight="13.5" outlineLevelRow="2" outlineLevelCol="2"/>
  <cols>
    <col min="2" max="2" width="14.75" customWidth="1"/>
  </cols>
  <sheetData>
    <row r="1" spans="1:3">
      <c r="A1" s="1" t="s">
        <v>3</v>
      </c>
      <c r="B1" s="1" t="s">
        <v>43</v>
      </c>
      <c r="C1" s="1" t="s">
        <v>26</v>
      </c>
    </row>
    <row r="2" spans="1:3">
      <c r="A2" s="1" t="str">
        <f>总表!C6</f>
        <v>代伟婷</v>
      </c>
      <c r="B2" s="1">
        <f>总表!D6</f>
        <v>15705545868</v>
      </c>
      <c r="C2" s="1">
        <f>总表!G6</f>
        <v>1</v>
      </c>
    </row>
    <row r="3" spans="1:3">
      <c r="A3" s="1" t="s">
        <v>33</v>
      </c>
      <c r="B3" s="43" t="s">
        <v>45</v>
      </c>
      <c r="C3" s="1">
        <f>总表!G7</f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G22" sqref="G22"/>
    </sheetView>
  </sheetViews>
  <sheetFormatPr defaultColWidth="9" defaultRowHeight="13.5" outlineLevelRow="3" outlineLevelCol="3"/>
  <cols>
    <col min="2" max="2" width="14.375" customWidth="1"/>
    <col min="3" max="3" width="21.625" customWidth="1"/>
    <col min="4" max="4" width="21.875" customWidth="1"/>
  </cols>
  <sheetData>
    <row r="1" spans="1:4">
      <c r="A1" s="1" t="s">
        <v>3</v>
      </c>
      <c r="B1" s="1" t="s">
        <v>43</v>
      </c>
      <c r="C1" s="1" t="s">
        <v>8</v>
      </c>
      <c r="D1" s="1" t="s">
        <v>26</v>
      </c>
    </row>
    <row r="2" spans="1:4">
      <c r="A2" s="1" t="s">
        <v>28</v>
      </c>
      <c r="B2" s="1">
        <v>15705545868</v>
      </c>
      <c r="C2" s="43" t="s">
        <v>29</v>
      </c>
      <c r="D2" s="1">
        <v>1</v>
      </c>
    </row>
    <row r="3" spans="1:4">
      <c r="A3" s="1" t="s">
        <v>31</v>
      </c>
      <c r="B3" s="1">
        <v>13856438090</v>
      </c>
      <c r="C3" s="43" t="s">
        <v>32</v>
      </c>
      <c r="D3" s="1">
        <v>1</v>
      </c>
    </row>
    <row r="4" spans="1:4">
      <c r="A4" s="1" t="s">
        <v>33</v>
      </c>
      <c r="B4" s="1">
        <v>13516423887</v>
      </c>
      <c r="C4" s="43" t="s">
        <v>34</v>
      </c>
      <c r="D4" s="1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J39" sqref="J39"/>
    </sheetView>
  </sheetViews>
  <sheetFormatPr defaultColWidth="9" defaultRowHeight="13.5" outlineLevelRow="2" outlineLevelCol="2"/>
  <cols>
    <col min="2" max="2" width="14.875" customWidth="1"/>
  </cols>
  <sheetData>
    <row r="1" spans="1:3">
      <c r="A1" s="1" t="s">
        <v>3</v>
      </c>
      <c r="B1" s="1" t="s">
        <v>43</v>
      </c>
      <c r="C1" s="1" t="s">
        <v>26</v>
      </c>
    </row>
    <row r="2" spans="1:3">
      <c r="A2" s="1" t="str">
        <f>总表!C6</f>
        <v>代伟婷</v>
      </c>
      <c r="B2" s="1">
        <f>总表!D6</f>
        <v>15705545868</v>
      </c>
      <c r="C2" s="1">
        <f>总表!G6</f>
        <v>1</v>
      </c>
    </row>
    <row r="3" spans="1:3">
      <c r="A3" s="1" t="s">
        <v>33</v>
      </c>
      <c r="B3" s="43" t="s">
        <v>45</v>
      </c>
      <c r="C3" s="1">
        <f>总表!G7</f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6" sqref="I36"/>
    </sheetView>
  </sheetViews>
  <sheetFormatPr defaultColWidth="9" defaultRowHeight="13.5" outlineLevelRow="1" outlineLevelCol="2"/>
  <cols>
    <col min="2" max="2" width="16.25" customWidth="1"/>
  </cols>
  <sheetData>
    <row r="1" spans="1:3">
      <c r="A1" s="1" t="s">
        <v>3</v>
      </c>
      <c r="B1" s="1" t="s">
        <v>43</v>
      </c>
      <c r="C1" s="1" t="s">
        <v>26</v>
      </c>
    </row>
    <row r="2" spans="1:3">
      <c r="A2" s="1" t="s">
        <v>31</v>
      </c>
      <c r="B2" s="1">
        <v>13856438090</v>
      </c>
      <c r="C2" s="1"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Q14" sqref="Q14"/>
    </sheetView>
  </sheetViews>
  <sheetFormatPr defaultColWidth="9" defaultRowHeight="13.5" outlineLevelCol="1"/>
  <sheetData>
    <row r="1" spans="1:2">
      <c r="A1" s="1" t="s">
        <v>46</v>
      </c>
      <c r="B1" s="1" t="s">
        <v>47</v>
      </c>
    </row>
    <row r="2" spans="1:2">
      <c r="A2" s="1" t="s">
        <v>48</v>
      </c>
      <c r="B2" s="1">
        <v>2</v>
      </c>
    </row>
    <row r="3" spans="1:2">
      <c r="A3" s="1" t="s">
        <v>49</v>
      </c>
      <c r="B3" s="1">
        <v>2</v>
      </c>
    </row>
    <row r="4" spans="1:2">
      <c r="A4" s="1" t="s">
        <v>50</v>
      </c>
      <c r="B4" s="1">
        <v>2</v>
      </c>
    </row>
    <row r="5" spans="1:2">
      <c r="A5" s="1" t="s">
        <v>51</v>
      </c>
      <c r="B5" s="1">
        <v>1</v>
      </c>
    </row>
    <row r="6" spans="1:2">
      <c r="A6" s="1" t="s">
        <v>52</v>
      </c>
      <c r="B6" s="1">
        <v>1</v>
      </c>
    </row>
    <row r="7" spans="1:2">
      <c r="A7" s="1" t="s">
        <v>53</v>
      </c>
      <c r="B7" s="1">
        <v>3</v>
      </c>
    </row>
    <row r="8" spans="1:2">
      <c r="A8" s="1" t="s">
        <v>14</v>
      </c>
      <c r="B8" s="1">
        <v>2</v>
      </c>
    </row>
    <row r="9" spans="1:2">
      <c r="A9" s="1" t="s">
        <v>54</v>
      </c>
      <c r="B9" s="1">
        <v>2</v>
      </c>
    </row>
    <row r="10" spans="1:2">
      <c r="A10" s="1" t="s">
        <v>55</v>
      </c>
      <c r="B10" s="1">
        <v>2</v>
      </c>
    </row>
    <row r="11" spans="1:2">
      <c r="A11" s="1" t="s">
        <v>56</v>
      </c>
      <c r="B11" s="1">
        <v>2</v>
      </c>
    </row>
    <row r="12" spans="1:2">
      <c r="A12" s="1" t="s">
        <v>57</v>
      </c>
      <c r="B12" s="1">
        <v>2</v>
      </c>
    </row>
    <row r="13" spans="1:2">
      <c r="A13" s="1" t="s">
        <v>20</v>
      </c>
      <c r="B13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9" sqref="C9"/>
    </sheetView>
  </sheetViews>
  <sheetFormatPr defaultColWidth="9" defaultRowHeight="13.5" outlineLevelRow="2" outlineLevelCol="2"/>
  <cols>
    <col min="2" max="2" width="12.625"/>
  </cols>
  <sheetData>
    <row r="1" spans="1:3">
      <c r="A1" s="1" t="s">
        <v>3</v>
      </c>
      <c r="B1" s="1" t="s">
        <v>43</v>
      </c>
      <c r="C1" s="1" t="s">
        <v>26</v>
      </c>
    </row>
    <row r="2" spans="1:3">
      <c r="A2" s="1" t="str">
        <f>总表!C6</f>
        <v>代伟婷</v>
      </c>
      <c r="B2" s="1">
        <f>总表!D6</f>
        <v>15705545868</v>
      </c>
      <c r="C2" s="1">
        <f>总表!G6</f>
        <v>1</v>
      </c>
    </row>
    <row r="3" spans="1:3">
      <c r="A3" s="1" t="str">
        <f>总表!C7</f>
        <v>王磊</v>
      </c>
      <c r="B3" s="1">
        <f>总表!D7</f>
        <v>13856438090</v>
      </c>
      <c r="C3" s="1">
        <f>总表!G7</f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2" sqref="B2"/>
    </sheetView>
  </sheetViews>
  <sheetFormatPr defaultColWidth="9" defaultRowHeight="13.5" outlineLevelRow="2" outlineLevelCol="3"/>
  <cols>
    <col min="2" max="2" width="12.625"/>
    <col min="3" max="3" width="20.75" customWidth="1"/>
  </cols>
  <sheetData>
    <row r="1" spans="1:4">
      <c r="A1" s="1" t="s">
        <v>3</v>
      </c>
      <c r="B1" s="1" t="s">
        <v>43</v>
      </c>
      <c r="C1" s="1" t="s">
        <v>8</v>
      </c>
      <c r="D1" s="1" t="s">
        <v>26</v>
      </c>
    </row>
    <row r="2" spans="1:4">
      <c r="A2" s="1" t="str">
        <f>总表!C6</f>
        <v>代伟婷</v>
      </c>
      <c r="B2" s="1">
        <f>总表!D6</f>
        <v>15705545868</v>
      </c>
      <c r="C2" s="43" t="s">
        <v>29</v>
      </c>
      <c r="D2" s="1">
        <f>总表!H6</f>
        <v>1</v>
      </c>
    </row>
    <row r="3" spans="1:4">
      <c r="A3" s="1" t="str">
        <f>总表!C7</f>
        <v>王磊</v>
      </c>
      <c r="B3" s="1">
        <f>总表!D7</f>
        <v>13856438090</v>
      </c>
      <c r="C3" s="43" t="s">
        <v>32</v>
      </c>
      <c r="D3" s="1">
        <f>总表!H7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6" sqref="D26"/>
    </sheetView>
  </sheetViews>
  <sheetFormatPr defaultColWidth="9" defaultRowHeight="13.5" outlineLevelRow="2" outlineLevelCol="3"/>
  <cols>
    <col min="2" max="2" width="16.125" customWidth="1"/>
    <col min="3" max="3" width="18.875" customWidth="1"/>
  </cols>
  <sheetData>
    <row r="1" spans="1:4">
      <c r="A1" s="1" t="s">
        <v>3</v>
      </c>
      <c r="B1" s="1" t="s">
        <v>43</v>
      </c>
      <c r="C1" s="1" t="s">
        <v>8</v>
      </c>
      <c r="D1" s="1" t="s">
        <v>26</v>
      </c>
    </row>
    <row r="2" spans="1:4">
      <c r="A2" s="1" t="str">
        <f>总表!C6</f>
        <v>代伟婷</v>
      </c>
      <c r="B2" s="1">
        <f>总表!D6</f>
        <v>15705545868</v>
      </c>
      <c r="C2" s="43" t="s">
        <v>29</v>
      </c>
      <c r="D2" s="1">
        <f>总表!G6</f>
        <v>1</v>
      </c>
    </row>
    <row r="3" spans="1:4">
      <c r="A3" s="1" t="str">
        <f>总表!C7</f>
        <v>王磊</v>
      </c>
      <c r="B3" s="1">
        <f>总表!D7</f>
        <v>13856438090</v>
      </c>
      <c r="C3" s="43" t="s">
        <v>32</v>
      </c>
      <c r="D3" s="1">
        <f>总表!G7</f>
        <v>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"/>
  <sheetViews>
    <sheetView workbookViewId="0">
      <selection activeCell="C2" sqref="C2:C3"/>
    </sheetView>
  </sheetViews>
  <sheetFormatPr defaultColWidth="9" defaultRowHeight="13.5" outlineLevelRow="2" outlineLevelCol="3"/>
  <cols>
    <col min="2" max="2" width="12.625"/>
    <col min="3" max="3" width="33.75" customWidth="1"/>
    <col min="4" max="4" width="12" customWidth="1"/>
  </cols>
  <sheetData>
    <row r="1" spans="1:4">
      <c r="A1" s="1" t="s">
        <v>3</v>
      </c>
      <c r="B1" s="1" t="s">
        <v>43</v>
      </c>
      <c r="C1" s="1" t="s">
        <v>44</v>
      </c>
      <c r="D1" s="1" t="s">
        <v>26</v>
      </c>
    </row>
    <row r="2" ht="16" customHeight="1" spans="1:4">
      <c r="A2" s="1" t="s">
        <v>28</v>
      </c>
      <c r="B2" s="1">
        <v>15705545868</v>
      </c>
      <c r="C2" s="43" t="s">
        <v>29</v>
      </c>
      <c r="D2" s="1">
        <f>总表!L7</f>
        <v>1</v>
      </c>
    </row>
    <row r="3" ht="18" customHeight="1" spans="1:4">
      <c r="A3" s="1" t="s">
        <v>31</v>
      </c>
      <c r="B3" s="1">
        <v>13856438090</v>
      </c>
      <c r="C3" s="43" t="s">
        <v>32</v>
      </c>
      <c r="D3" s="1">
        <v>1</v>
      </c>
    </row>
  </sheetData>
  <autoFilter ref="A1:C3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F43" sqref="F43"/>
    </sheetView>
  </sheetViews>
  <sheetFormatPr defaultColWidth="9" defaultRowHeight="13.5" outlineLevelRow="1" outlineLevelCol="3"/>
  <cols>
    <col min="2" max="2" width="14" customWidth="1"/>
    <col min="3" max="3" width="21.125" customWidth="1"/>
  </cols>
  <sheetData>
    <row r="1" spans="1:4">
      <c r="A1" s="1" t="s">
        <v>3</v>
      </c>
      <c r="B1" s="1" t="s">
        <v>43</v>
      </c>
      <c r="C1" s="1" t="s">
        <v>8</v>
      </c>
      <c r="D1" s="1" t="s">
        <v>26</v>
      </c>
    </row>
    <row r="2" spans="1:4">
      <c r="A2" s="1" t="str">
        <f>总表!C7</f>
        <v>王磊</v>
      </c>
      <c r="B2" s="1">
        <f>总表!D7</f>
        <v>13856438090</v>
      </c>
      <c r="C2" s="43" t="s">
        <v>32</v>
      </c>
      <c r="D2" s="1">
        <f>总表!H7</f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K42" sqref="K42"/>
    </sheetView>
  </sheetViews>
  <sheetFormatPr defaultColWidth="9" defaultRowHeight="13.5" outlineLevelRow="2" outlineLevelCol="2"/>
  <cols>
    <col min="1" max="1" width="9" style="3"/>
    <col min="2" max="2" width="14.375" style="3" customWidth="1"/>
    <col min="3" max="3" width="9" style="3"/>
  </cols>
  <sheetData>
    <row r="1" spans="1:3">
      <c r="A1" s="2" t="s">
        <v>3</v>
      </c>
      <c r="B1" s="2" t="s">
        <v>43</v>
      </c>
      <c r="C1" s="2" t="s">
        <v>26</v>
      </c>
    </row>
    <row r="2" spans="1:3">
      <c r="A2" s="1" t="str">
        <f>总表!C6</f>
        <v>代伟婷</v>
      </c>
      <c r="B2" s="1">
        <f>总表!D6</f>
        <v>15705545868</v>
      </c>
      <c r="C2" s="2">
        <v>1</v>
      </c>
    </row>
    <row r="3" spans="1:3">
      <c r="A3" s="1" t="str">
        <f>总表!C7</f>
        <v>王磊</v>
      </c>
      <c r="B3" s="1">
        <f>总表!D7</f>
        <v>13856438090</v>
      </c>
      <c r="C3" s="2"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7" sqref="B7"/>
    </sheetView>
  </sheetViews>
  <sheetFormatPr defaultColWidth="9" defaultRowHeight="13.5" outlineLevelRow="1" outlineLevelCol="2"/>
  <cols>
    <col min="2" max="2" width="14.375" customWidth="1"/>
  </cols>
  <sheetData>
    <row r="1" spans="1:3">
      <c r="A1" s="2" t="s">
        <v>3</v>
      </c>
      <c r="B1" s="2" t="s">
        <v>43</v>
      </c>
      <c r="C1" s="2" t="s">
        <v>26</v>
      </c>
    </row>
    <row r="2" spans="1:3">
      <c r="A2" s="2" t="s">
        <v>33</v>
      </c>
      <c r="B2" s="2">
        <v>13516423887</v>
      </c>
      <c r="C2" s="2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8" sqref="E8"/>
    </sheetView>
  </sheetViews>
  <sheetFormatPr defaultColWidth="9" defaultRowHeight="13.5" outlineLevelRow="2" outlineLevelCol="3"/>
  <cols>
    <col min="2" max="2" width="15" customWidth="1"/>
    <col min="3" max="3" width="20" customWidth="1"/>
  </cols>
  <sheetData>
    <row r="1" spans="1:4">
      <c r="A1" s="1" t="s">
        <v>3</v>
      </c>
      <c r="B1" s="1" t="s">
        <v>43</v>
      </c>
      <c r="C1" s="1" t="s">
        <v>8</v>
      </c>
      <c r="D1" s="1" t="s">
        <v>26</v>
      </c>
    </row>
    <row r="2" spans="1:4">
      <c r="A2" s="1" t="str">
        <f>总表!C6</f>
        <v>代伟婷</v>
      </c>
      <c r="B2" s="1">
        <f>总表!D6</f>
        <v>15705545868</v>
      </c>
      <c r="C2" s="43" t="s">
        <v>29</v>
      </c>
      <c r="D2" s="1">
        <f>总表!G6</f>
        <v>1</v>
      </c>
    </row>
    <row r="3" spans="1:4">
      <c r="A3" s="1" t="str">
        <f>总表!C7</f>
        <v>王磊</v>
      </c>
      <c r="B3" s="1">
        <f>总表!D7</f>
        <v>13856438090</v>
      </c>
      <c r="C3" s="43" t="s">
        <v>32</v>
      </c>
      <c r="D3" s="1">
        <f>总表!G7</f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</vt:lpstr>
      <vt:lpstr>海通（限三）</vt:lpstr>
      <vt:lpstr>安信（不限三）</vt:lpstr>
      <vt:lpstr>国泰（不限三）</vt:lpstr>
      <vt:lpstr>光大（限三）</vt:lpstr>
      <vt:lpstr>微众</vt:lpstr>
      <vt:lpstr>云端金融</vt:lpstr>
      <vt:lpstr>浙商</vt:lpstr>
      <vt:lpstr>紫金</vt:lpstr>
      <vt:lpstr>江南</vt:lpstr>
      <vt:lpstr>钱大</vt:lpstr>
      <vt:lpstr>齐鲁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2018-03-10T09:25:57Z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