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总表" sheetId="2" r:id="rId1"/>
    <sheet name="银联" sheetId="4" r:id="rId2"/>
    <sheet name="浙商" sheetId="5" r:id="rId3"/>
    <sheet name="光大限三" sheetId="6" r:id="rId4"/>
    <sheet name="海通限3" sheetId="8" r:id="rId5"/>
    <sheet name="华夏" sheetId="9" r:id="rId6"/>
    <sheet name="聚宝" sheetId="10" r:id="rId7"/>
    <sheet name="平安" sheetId="11" r:id="rId8"/>
    <sheet name="微众" sheetId="12" r:id="rId9"/>
    <sheet name="苏宁" sheetId="13" r:id="rId10"/>
    <sheet name="云端" sheetId="14" r:id="rId11"/>
    <sheet name="招商" sheetId="15" r:id="rId12"/>
    <sheet name="东北" sheetId="16" r:id="rId13"/>
    <sheet name="钱大" sheetId="17" r:id="rId14"/>
    <sheet name="附表" sheetId="7" r:id="rId15"/>
    <sheet name="Sheet11" sheetId="18" r:id="rId16"/>
  </sheets>
  <definedNames>
    <definedName name="_xlnm._FilterDatabase" localSheetId="1" hidden="1">银联!$A$1:$B$1</definedName>
  </definedNames>
  <calcPr calcId="144525"/>
</workbook>
</file>

<file path=xl/sharedStrings.xml><?xml version="1.0" encoding="utf-8"?>
<sst xmlns="http://schemas.openxmlformats.org/spreadsheetml/2006/main" count="49">
  <si>
    <t>2018年3月13日网点每日报表（磨店）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</si>
  <si>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</si>
  <si>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</si>
  <si>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</si>
  <si>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</si>
  <si>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</si>
  <si>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</si>
  <si>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</si>
  <si>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</si>
  <si>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</si>
  <si>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</si>
  <si>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</si>
  <si>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</si>
  <si>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</si>
  <si>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浙商</t>
  </si>
  <si>
    <t>苏宁</t>
  </si>
  <si>
    <t>微众</t>
  </si>
  <si>
    <t>钱大</t>
  </si>
  <si>
    <t>平安</t>
  </si>
  <si>
    <t>聚宝</t>
  </si>
  <si>
    <t>华夏</t>
  </si>
  <si>
    <t>云端</t>
  </si>
  <si>
    <t>招商</t>
  </si>
  <si>
    <t>光大</t>
  </si>
  <si>
    <t>海通</t>
  </si>
  <si>
    <t>东北</t>
  </si>
  <si>
    <t>是否完成</t>
  </si>
  <si>
    <t>后六位</t>
  </si>
  <si>
    <t>资金账号</t>
  </si>
  <si>
    <t>程伟</t>
  </si>
  <si>
    <t>342901199606021233</t>
  </si>
  <si>
    <t>学生代理</t>
  </si>
  <si>
    <t>朱天顺</t>
  </si>
  <si>
    <t>342221199705170012</t>
  </si>
  <si>
    <t>合计：</t>
  </si>
  <si>
    <t>网点发生费用合计：</t>
  </si>
  <si>
    <t>其中：</t>
  </si>
  <si>
    <t>1、兼职工资：139</t>
  </si>
  <si>
    <t>2、代理费：40</t>
  </si>
  <si>
    <t>3、有效户手续费：</t>
  </si>
  <si>
    <t>5、联璧：</t>
  </si>
  <si>
    <t>手机号码</t>
  </si>
  <si>
    <t>身份证号码（有资金账号就不用填）</t>
  </si>
  <si>
    <t>身份证后四位</t>
  </si>
  <si>
    <t>0012</t>
  </si>
  <si>
    <t>订单名称</t>
  </si>
  <si>
    <t>订单数量</t>
  </si>
  <si>
    <t>光大限3</t>
  </si>
  <si>
    <t>海通限3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</si>
</sst>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14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22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13" borderId="21" applyNumberFormat="0" applyAlignment="0" applyProtection="0">
      <alignment vertical="center"/>
    </xf>
    <xf numFmtId="0" fontId="9" fillId="13" borderId="18" applyNumberFormat="0" applyAlignment="0" applyProtection="0">
      <alignment vertical="center"/>
    </xf>
    <xf numFmtId="0" fontId="8" fillId="12" borderId="17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1" xfId="0" applyFont="1" applyBorder="1">
      <alignment vertical="center"/>
    </xf>
    <xf numFmtId="49" fontId="0" fillId="0" borderId="0" xfId="0" applyNumberFormat="1" applyAlignment="1">
      <alignment horizontal="right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" xfId="0" applyFont="1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5"/>
  <sheetViews>
    <sheetView tabSelected="1"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G8" sqref="G8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4.125" style="3" customWidth="1"/>
    <col min="5" max="6" width="9" style="3"/>
    <col min="7" max="7" width="9" style="4"/>
    <col min="8" max="8" width="7.25" style="4" customWidth="1"/>
    <col min="9" max="17" width="9" style="4"/>
    <col min="18" max="18" width="7.25" style="4" customWidth="1"/>
    <col min="19" max="19" width="9.25" style="4"/>
    <col min="20" max="20" width="7.25" style="4" customWidth="1"/>
    <col min="21" max="21" width="10.125" style="4"/>
    <col min="22" max="22" width="9" style="4"/>
    <col min="23" max="23" width="9.25" style="4"/>
    <col min="24" max="24" width="32.6416666666667" style="3" customWidth="1"/>
    <col min="25" max="16384" width="9" style="3"/>
  </cols>
  <sheetData>
    <row r="1" ht="27" customHeight="1" spans="1:26">
      <c r="A1" s="5" t="s">
        <v>0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5"/>
      <c r="Y1" s="5"/>
      <c r="Z1" s="5"/>
    </row>
    <row r="2" ht="15" customHeight="1" spans="1:26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9" t="s">
        <v>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8" t="s">
        <v>8</v>
      </c>
      <c r="Y2" s="8" t="s">
        <v>9</v>
      </c>
      <c r="Z2" s="28" t="s">
        <v>10</v>
      </c>
    </row>
    <row r="3" ht="15" customHeight="1" spans="1:26">
      <c r="A3" s="10"/>
      <c r="B3" s="11"/>
      <c r="C3" s="11"/>
      <c r="D3" s="11"/>
      <c r="E3" s="11"/>
      <c r="F3" s="11"/>
      <c r="G3" s="12" t="s">
        <v>11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2" t="s">
        <v>12</v>
      </c>
      <c r="S3" s="13"/>
      <c r="T3" s="13"/>
      <c r="U3" s="13"/>
      <c r="V3" s="13"/>
      <c r="W3" s="27"/>
      <c r="X3" s="11"/>
      <c r="Y3" s="11"/>
      <c r="Z3" s="29"/>
    </row>
    <row r="4" ht="15" customHeight="1" spans="1:26">
      <c r="A4" s="10"/>
      <c r="B4" s="11"/>
      <c r="C4" s="11"/>
      <c r="D4" s="11"/>
      <c r="E4" s="11"/>
      <c r="F4" s="11"/>
      <c r="G4" s="14" t="s">
        <v>13</v>
      </c>
      <c r="H4" s="14" t="s">
        <v>14</v>
      </c>
      <c r="I4" s="14"/>
      <c r="J4" s="14" t="s">
        <v>15</v>
      </c>
      <c r="K4" s="25" t="s">
        <v>16</v>
      </c>
      <c r="L4" s="25" t="s">
        <v>17</v>
      </c>
      <c r="M4" s="25" t="s">
        <v>18</v>
      </c>
      <c r="N4" s="25" t="s">
        <v>19</v>
      </c>
      <c r="O4" s="25" t="s">
        <v>20</v>
      </c>
      <c r="P4" s="25" t="s">
        <v>21</v>
      </c>
      <c r="Q4" s="25" t="s">
        <v>22</v>
      </c>
      <c r="R4" s="14" t="s">
        <v>23</v>
      </c>
      <c r="S4" s="14"/>
      <c r="T4" s="14" t="s">
        <v>24</v>
      </c>
      <c r="U4" s="14"/>
      <c r="V4" s="12" t="s">
        <v>25</v>
      </c>
      <c r="W4" s="27"/>
      <c r="X4" s="11"/>
      <c r="Y4" s="11"/>
      <c r="Z4" s="29"/>
    </row>
    <row r="5" ht="15" customHeight="1" spans="1:26">
      <c r="A5" s="10"/>
      <c r="B5" s="11"/>
      <c r="C5" s="11"/>
      <c r="D5" s="11"/>
      <c r="E5" s="11"/>
      <c r="F5" s="11"/>
      <c r="G5" s="14"/>
      <c r="H5" s="14" t="s">
        <v>26</v>
      </c>
      <c r="I5" s="14" t="s">
        <v>27</v>
      </c>
      <c r="J5" s="14"/>
      <c r="K5" s="26"/>
      <c r="L5" s="26"/>
      <c r="M5" s="26"/>
      <c r="N5" s="26"/>
      <c r="O5" s="26"/>
      <c r="P5" s="26"/>
      <c r="Q5" s="26"/>
      <c r="R5" s="14" t="s">
        <v>26</v>
      </c>
      <c r="S5" s="14" t="s">
        <v>28</v>
      </c>
      <c r="T5" s="14" t="s">
        <v>26</v>
      </c>
      <c r="U5" s="14" t="s">
        <v>28</v>
      </c>
      <c r="V5" s="14" t="s">
        <v>26</v>
      </c>
      <c r="W5" s="14" t="s">
        <v>28</v>
      </c>
      <c r="X5" s="11"/>
      <c r="Y5" s="11"/>
      <c r="Z5" s="29"/>
    </row>
    <row r="6" ht="15" customHeight="1" spans="1:26">
      <c r="A6" s="15"/>
      <c r="B6" s="1">
        <v>1</v>
      </c>
      <c r="C6" s="1" t="s">
        <v>29</v>
      </c>
      <c r="D6" s="1">
        <v>15256911690</v>
      </c>
      <c r="E6" s="1">
        <v>72</v>
      </c>
      <c r="F6" s="1">
        <v>20</v>
      </c>
      <c r="G6" s="16">
        <v>1</v>
      </c>
      <c r="H6" s="16">
        <v>1</v>
      </c>
      <c r="I6" s="16">
        <v>867786</v>
      </c>
      <c r="J6" s="16">
        <v>1</v>
      </c>
      <c r="K6" s="16">
        <v>1</v>
      </c>
      <c r="L6" s="16">
        <v>0</v>
      </c>
      <c r="M6" s="16">
        <v>1</v>
      </c>
      <c r="N6" s="16">
        <v>1</v>
      </c>
      <c r="O6" s="16">
        <v>1</v>
      </c>
      <c r="P6" s="16">
        <v>1</v>
      </c>
      <c r="Q6" s="16">
        <v>1</v>
      </c>
      <c r="R6" s="16">
        <v>1</v>
      </c>
      <c r="S6" s="16"/>
      <c r="T6" s="16">
        <v>1</v>
      </c>
      <c r="U6" s="16">
        <v>3236041471</v>
      </c>
      <c r="V6" s="16">
        <v>1</v>
      </c>
      <c r="W6" s="16"/>
      <c r="X6" s="32" t="s">
        <v>30</v>
      </c>
      <c r="Y6" s="1"/>
      <c r="Z6" s="30" t="s">
        <v>31</v>
      </c>
    </row>
    <row r="7" ht="15" customHeight="1" spans="1:26">
      <c r="A7" s="15"/>
      <c r="B7" s="1">
        <v>2</v>
      </c>
      <c r="C7" s="1" t="s">
        <v>32</v>
      </c>
      <c r="D7" s="1">
        <v>18715380040</v>
      </c>
      <c r="E7" s="1">
        <v>67</v>
      </c>
      <c r="F7" s="1">
        <v>20</v>
      </c>
      <c r="G7" s="16">
        <v>0</v>
      </c>
      <c r="H7" s="16">
        <v>1</v>
      </c>
      <c r="I7" s="16">
        <v>867828</v>
      </c>
      <c r="J7" s="16">
        <v>1</v>
      </c>
      <c r="K7" s="16">
        <v>1</v>
      </c>
      <c r="L7" s="16">
        <v>1</v>
      </c>
      <c r="M7" s="16">
        <v>1</v>
      </c>
      <c r="N7" s="16">
        <v>1</v>
      </c>
      <c r="O7" s="16">
        <v>1</v>
      </c>
      <c r="P7" s="16">
        <v>0</v>
      </c>
      <c r="Q7" s="16">
        <v>0</v>
      </c>
      <c r="R7" s="16">
        <v>1</v>
      </c>
      <c r="S7" s="16"/>
      <c r="T7" s="16">
        <v>1</v>
      </c>
      <c r="U7" s="16">
        <v>3236041480</v>
      </c>
      <c r="V7" s="16">
        <v>1</v>
      </c>
      <c r="W7" s="16"/>
      <c r="X7" s="32" t="s">
        <v>33</v>
      </c>
      <c r="Y7" s="1"/>
      <c r="Z7" s="30" t="s">
        <v>31</v>
      </c>
    </row>
    <row r="8" ht="15" customHeight="1" spans="1:26">
      <c r="A8" s="15"/>
      <c r="B8" s="1">
        <v>3</v>
      </c>
      <c r="C8" s="1"/>
      <c r="D8" s="1"/>
      <c r="E8" s="1"/>
      <c r="F8" s="1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"/>
      <c r="Y8" s="1"/>
      <c r="Z8" s="30"/>
    </row>
    <row r="9" ht="15" customHeight="1" spans="1:26">
      <c r="A9" s="15"/>
      <c r="B9" s="1">
        <v>4</v>
      </c>
      <c r="C9" s="1"/>
      <c r="D9" s="1"/>
      <c r="E9" s="1"/>
      <c r="F9" s="1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"/>
      <c r="Y9" s="1"/>
      <c r="Z9" s="30"/>
    </row>
    <row r="10" ht="15" customHeight="1" spans="1:26">
      <c r="A10" s="15"/>
      <c r="B10" s="1">
        <v>5</v>
      </c>
      <c r="C10" s="1"/>
      <c r="D10" s="1"/>
      <c r="E10" s="1"/>
      <c r="F10" s="1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"/>
      <c r="Y10" s="1"/>
      <c r="Z10" s="30"/>
    </row>
    <row r="11" ht="15" customHeight="1" spans="1:26">
      <c r="A11" s="15"/>
      <c r="B11" s="1">
        <v>6</v>
      </c>
      <c r="C11" s="1"/>
      <c r="D11" s="1"/>
      <c r="E11" s="1"/>
      <c r="F11" s="1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"/>
      <c r="Y11" s="1"/>
      <c r="Z11" s="30"/>
    </row>
    <row r="12" ht="15" customHeight="1" spans="1:26">
      <c r="A12" s="15"/>
      <c r="B12" s="1">
        <v>7</v>
      </c>
      <c r="C12" s="1"/>
      <c r="D12" s="1"/>
      <c r="E12" s="1"/>
      <c r="F12" s="1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"/>
      <c r="Y12" s="1"/>
      <c r="Z12" s="30"/>
    </row>
    <row r="13" ht="15" customHeight="1" spans="1:26">
      <c r="A13" s="15"/>
      <c r="B13" s="1">
        <v>8</v>
      </c>
      <c r="C13" s="1"/>
      <c r="D13" s="1"/>
      <c r="E13" s="1"/>
      <c r="F13" s="1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"/>
      <c r="Y13" s="1"/>
      <c r="Z13" s="30"/>
    </row>
    <row r="14" ht="15" customHeight="1" spans="1:26">
      <c r="A14" s="15"/>
      <c r="B14" s="1">
        <v>9</v>
      </c>
      <c r="C14" s="1"/>
      <c r="D14" s="1"/>
      <c r="E14" s="1"/>
      <c r="F14" s="1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"/>
      <c r="Y14" s="1"/>
      <c r="Z14" s="30"/>
    </row>
    <row r="15" ht="15" customHeight="1" spans="1:26">
      <c r="A15" s="15"/>
      <c r="B15" s="1">
        <v>10</v>
      </c>
      <c r="C15" s="1"/>
      <c r="D15" s="1"/>
      <c r="E15" s="1"/>
      <c r="F15" s="1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"/>
      <c r="Y15" s="1"/>
      <c r="Z15" s="30"/>
    </row>
    <row r="16" ht="15" customHeight="1" spans="1:26">
      <c r="A16" s="15"/>
      <c r="B16" s="1">
        <v>11</v>
      </c>
      <c r="C16" s="1"/>
      <c r="D16" s="1"/>
      <c r="E16" s="1"/>
      <c r="F16" s="1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"/>
      <c r="Y16" s="1"/>
      <c r="Z16" s="30"/>
    </row>
    <row r="17" ht="15" customHeight="1" spans="1:26">
      <c r="A17" s="15"/>
      <c r="B17" s="1">
        <v>12</v>
      </c>
      <c r="C17" s="1"/>
      <c r="D17" s="1"/>
      <c r="E17" s="1"/>
      <c r="F17" s="1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"/>
      <c r="Y17" s="1"/>
      <c r="Z17" s="30"/>
    </row>
    <row r="18" ht="15" customHeight="1" spans="1:26">
      <c r="A18" s="15"/>
      <c r="B18" s="1">
        <v>13</v>
      </c>
      <c r="C18" s="1"/>
      <c r="D18" s="1"/>
      <c r="E18" s="1"/>
      <c r="F18" s="1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"/>
      <c r="Y18" s="1"/>
      <c r="Z18" s="30"/>
    </row>
    <row r="19" ht="15" customHeight="1" spans="1:26">
      <c r="A19" s="15"/>
      <c r="B19" s="1">
        <v>14</v>
      </c>
      <c r="C19" s="1"/>
      <c r="D19" s="1"/>
      <c r="E19" s="1"/>
      <c r="F19" s="1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"/>
      <c r="Y19" s="1"/>
      <c r="Z19" s="30"/>
    </row>
    <row r="20" ht="15" customHeight="1" spans="1:26">
      <c r="A20" s="15"/>
      <c r="B20" s="1">
        <v>15</v>
      </c>
      <c r="C20" s="1"/>
      <c r="D20" s="1"/>
      <c r="E20" s="1"/>
      <c r="F20" s="1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"/>
      <c r="Y20" s="1"/>
      <c r="Z20" s="30"/>
    </row>
    <row r="21" ht="15" customHeight="1" spans="1:26">
      <c r="A21" s="15"/>
      <c r="B21" s="1"/>
      <c r="C21" s="1"/>
      <c r="D21" s="1"/>
      <c r="E21" s="1"/>
      <c r="F21" s="1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"/>
      <c r="Y21" s="1"/>
      <c r="Z21" s="30"/>
    </row>
    <row r="22" ht="15" customHeight="1" spans="1:26">
      <c r="A22" s="15"/>
      <c r="B22" s="1"/>
      <c r="C22" s="1"/>
      <c r="D22" s="1"/>
      <c r="E22" s="1"/>
      <c r="F22" s="1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"/>
      <c r="Y22" s="1"/>
      <c r="Z22" s="30"/>
    </row>
    <row r="23" ht="15" customHeight="1" spans="1:26">
      <c r="A23" s="15"/>
      <c r="B23" s="1"/>
      <c r="C23" s="1"/>
      <c r="D23" s="1"/>
      <c r="E23" s="1"/>
      <c r="F23" s="1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"/>
      <c r="Y23" s="1"/>
      <c r="Z23" s="30"/>
    </row>
    <row r="24" ht="15" customHeight="1" spans="1:26">
      <c r="A24" s="15"/>
      <c r="B24" s="1"/>
      <c r="C24" s="1"/>
      <c r="D24" s="1"/>
      <c r="E24" s="1"/>
      <c r="F24" s="1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"/>
      <c r="Y24" s="1"/>
      <c r="Z24" s="30"/>
    </row>
    <row r="25" ht="15" customHeight="1" spans="1:26">
      <c r="A25" s="15"/>
      <c r="B25" s="1"/>
      <c r="C25" s="1"/>
      <c r="D25" s="1"/>
      <c r="E25" s="1"/>
      <c r="F25" s="1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"/>
      <c r="Y25" s="1"/>
      <c r="Z25" s="30"/>
    </row>
    <row r="26" ht="15" customHeight="1" spans="1:26">
      <c r="A26" s="15"/>
      <c r="B26" s="1"/>
      <c r="C26" s="1"/>
      <c r="D26" s="1"/>
      <c r="E26" s="1"/>
      <c r="F26" s="1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"/>
      <c r="Y26" s="1"/>
      <c r="Z26" s="30"/>
    </row>
    <row r="27" ht="15" customHeight="1" spans="1:26">
      <c r="A27" s="15"/>
      <c r="B27" s="1"/>
      <c r="C27" s="1"/>
      <c r="D27" s="1"/>
      <c r="E27" s="1"/>
      <c r="F27" s="1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"/>
      <c r="Y27" s="1"/>
      <c r="Z27" s="30"/>
    </row>
    <row r="28" ht="15" customHeight="1" spans="1:26">
      <c r="A28" s="15"/>
      <c r="B28" s="1"/>
      <c r="C28" s="1"/>
      <c r="D28" s="1"/>
      <c r="E28" s="1"/>
      <c r="F28" s="1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"/>
      <c r="Y28" s="1"/>
      <c r="Z28" s="30"/>
    </row>
    <row r="29" ht="15" customHeight="1" spans="1:26">
      <c r="A29" s="15"/>
      <c r="B29" s="1"/>
      <c r="C29" s="1"/>
      <c r="D29" s="1"/>
      <c r="E29" s="1"/>
      <c r="F29" s="1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"/>
      <c r="Y29" s="1"/>
      <c r="Z29" s="30"/>
    </row>
    <row r="30" ht="15" customHeight="1" spans="1:26">
      <c r="A30" s="15"/>
      <c r="B30" s="1"/>
      <c r="C30" s="1"/>
      <c r="D30" s="1"/>
      <c r="E30" s="1"/>
      <c r="F30" s="1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"/>
      <c r="Y30" s="1"/>
      <c r="Z30" s="30"/>
    </row>
    <row r="31" ht="15" customHeight="1" spans="1:26">
      <c r="A31" s="15"/>
      <c r="B31" s="1"/>
      <c r="C31" s="1"/>
      <c r="D31" s="1"/>
      <c r="E31" s="1"/>
      <c r="F31" s="1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"/>
      <c r="Y31" s="1"/>
      <c r="Z31" s="30"/>
    </row>
    <row r="32" ht="15" customHeight="1" spans="1:26">
      <c r="A32" s="15"/>
      <c r="B32" s="1"/>
      <c r="C32" s="1"/>
      <c r="D32" s="1"/>
      <c r="E32" s="1"/>
      <c r="F32" s="1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"/>
      <c r="Y32" s="1"/>
      <c r="Z32" s="30"/>
    </row>
    <row r="33" ht="15" customHeight="1" spans="1:26">
      <c r="A33" s="17" t="s">
        <v>34</v>
      </c>
      <c r="B33" s="18"/>
      <c r="C33" s="18"/>
      <c r="D33" s="19"/>
      <c r="E33" s="20">
        <f t="shared" ref="E33:H33" si="0">SUM(E6:E32)</f>
        <v>139</v>
      </c>
      <c r="F33" s="20">
        <f t="shared" si="0"/>
        <v>40</v>
      </c>
      <c r="G33" s="21">
        <f t="shared" si="0"/>
        <v>1</v>
      </c>
      <c r="H33" s="21">
        <f t="shared" si="0"/>
        <v>2</v>
      </c>
      <c r="I33" s="21"/>
      <c r="J33" s="21">
        <f>SUM(J6:J32)</f>
        <v>2</v>
      </c>
      <c r="K33" s="21"/>
      <c r="L33" s="21"/>
      <c r="M33" s="21"/>
      <c r="N33" s="21"/>
      <c r="O33" s="21"/>
      <c r="P33" s="21"/>
      <c r="Q33" s="21"/>
      <c r="R33" s="21">
        <f>SUM(R6:R32)</f>
        <v>2</v>
      </c>
      <c r="S33" s="21"/>
      <c r="T33" s="21">
        <f>SUM(T6:T32)</f>
        <v>2</v>
      </c>
      <c r="U33" s="21"/>
      <c r="V33" s="21"/>
      <c r="W33" s="21"/>
      <c r="X33" s="20"/>
      <c r="Y33" s="20"/>
      <c r="Z33" s="31"/>
    </row>
    <row r="34" ht="16" customHeight="1" spans="1:4">
      <c r="A34" s="22" t="s">
        <v>35</v>
      </c>
      <c r="B34" s="22"/>
      <c r="C34" s="22"/>
      <c r="D34" s="3">
        <v>179</v>
      </c>
    </row>
    <row r="35" ht="16" customHeight="1" spans="3:21">
      <c r="C35" s="22" t="s">
        <v>36</v>
      </c>
      <c r="D35" s="23" t="s">
        <v>37</v>
      </c>
      <c r="E35" s="23"/>
      <c r="F35" s="23"/>
      <c r="G35" s="24" t="s">
        <v>38</v>
      </c>
      <c r="H35" s="24"/>
      <c r="I35" s="24"/>
      <c r="J35" s="24" t="s">
        <v>39</v>
      </c>
      <c r="K35" s="24"/>
      <c r="L35" s="24"/>
      <c r="M35" s="24"/>
      <c r="N35" s="24"/>
      <c r="O35" s="24"/>
      <c r="P35" s="24"/>
      <c r="Q35" s="24"/>
      <c r="R35" s="24"/>
      <c r="S35" s="24"/>
      <c r="U35" s="24" t="s">
        <v>40</v>
      </c>
    </row>
  </sheetData>
  <mergeCells count="31">
    <mergeCell ref="A1:Z1"/>
    <mergeCell ref="G2:U2"/>
    <mergeCell ref="G3:K3"/>
    <mergeCell ref="R3:W3"/>
    <mergeCell ref="H4:I4"/>
    <mergeCell ref="R4:S4"/>
    <mergeCell ref="T4:U4"/>
    <mergeCell ref="V4:W4"/>
    <mergeCell ref="A33:D33"/>
    <mergeCell ref="A34:C34"/>
    <mergeCell ref="D35:F35"/>
    <mergeCell ref="G35:I35"/>
    <mergeCell ref="J35:S35"/>
    <mergeCell ref="A2:A5"/>
    <mergeCell ref="B2:B5"/>
    <mergeCell ref="C2:C5"/>
    <mergeCell ref="D2:D5"/>
    <mergeCell ref="E2:E5"/>
    <mergeCell ref="F2:F5"/>
    <mergeCell ref="G4:G5"/>
    <mergeCell ref="J4:J5"/>
    <mergeCell ref="K4:K5"/>
    <mergeCell ref="L4:L5"/>
    <mergeCell ref="M4:M5"/>
    <mergeCell ref="N4:N5"/>
    <mergeCell ref="O4:O5"/>
    <mergeCell ref="P4:P5"/>
    <mergeCell ref="Q4:Q5"/>
    <mergeCell ref="X2:X5"/>
    <mergeCell ref="Y2:Y5"/>
    <mergeCell ref="Z2:Z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2" sqref="B2:B3"/>
    </sheetView>
  </sheetViews>
  <sheetFormatPr defaultColWidth="9" defaultRowHeight="13.5" outlineLevelRow="2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">
        <v>29</v>
      </c>
      <c r="B2">
        <f>总表!D6</f>
        <v>15256911690</v>
      </c>
    </row>
    <row r="3" spans="1:2">
      <c r="A3" t="s">
        <v>32</v>
      </c>
      <c r="B3">
        <f>总表!D7</f>
        <v>18715380040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opLeftCell="A2" workbookViewId="0">
      <selection activeCell="B1" sqref="B1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">
        <v>29</v>
      </c>
      <c r="B2">
        <f>总表!D6</f>
        <v>15256911690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C3" sqref="C3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总表!C6</f>
        <v>程伟</v>
      </c>
      <c r="B2">
        <f>总表!D6</f>
        <v>15256911690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13" sqref="C13"/>
    </sheetView>
  </sheetViews>
  <sheetFormatPr defaultColWidth="9" defaultRowHeight="13.5" outlineLevelRow="2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总表!C6</f>
        <v>程伟</v>
      </c>
      <c r="B2">
        <f>总表!D6</f>
        <v>15256911690</v>
      </c>
    </row>
    <row r="3" spans="1:2">
      <c r="A3" t="str">
        <f>总表!C7</f>
        <v>朱天顺</v>
      </c>
      <c r="B3">
        <f>总表!D7</f>
        <v>18715380040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3" sqref="B3"/>
    </sheetView>
  </sheetViews>
  <sheetFormatPr defaultColWidth="9" defaultRowHeight="13.5" outlineLevelRow="1" outlineLevelCol="1"/>
  <cols>
    <col min="2" max="2" width="11.125"/>
  </cols>
  <sheetData>
    <row r="1" spans="1:2">
      <c r="A1" t="s">
        <v>3</v>
      </c>
      <c r="B1" t="s">
        <v>4</v>
      </c>
    </row>
    <row r="2" spans="1:2">
      <c r="A2" t="s">
        <v>32</v>
      </c>
      <c r="B2" s="1">
        <f>总表!D7</f>
        <v>18715380040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5" sqref="B15"/>
    </sheetView>
  </sheetViews>
  <sheetFormatPr defaultColWidth="9" defaultRowHeight="13.5" outlineLevelCol="1"/>
  <sheetData>
    <row r="1" spans="1:2">
      <c r="A1" t="s">
        <v>45</v>
      </c>
      <c r="B1" t="s">
        <v>46</v>
      </c>
    </row>
    <row r="2" spans="1:2">
      <c r="A2" t="s">
        <v>13</v>
      </c>
      <c r="B2">
        <v>1</v>
      </c>
    </row>
    <row r="3" spans="1:2">
      <c r="A3" t="s">
        <v>14</v>
      </c>
      <c r="B3">
        <v>2</v>
      </c>
    </row>
    <row r="4" spans="1:2">
      <c r="A4" t="s">
        <v>47</v>
      </c>
      <c r="B4">
        <v>2</v>
      </c>
    </row>
    <row r="5" spans="1:2">
      <c r="A5" t="s">
        <v>48</v>
      </c>
      <c r="B5">
        <v>2</v>
      </c>
    </row>
    <row r="6" spans="1:2">
      <c r="A6" t="s">
        <v>20</v>
      </c>
      <c r="B6">
        <v>2</v>
      </c>
    </row>
    <row r="7" spans="1:2">
      <c r="A7" t="s">
        <v>19</v>
      </c>
      <c r="B7">
        <v>2</v>
      </c>
    </row>
    <row r="8" spans="1:2">
      <c r="A8" t="s">
        <v>18</v>
      </c>
      <c r="B8">
        <v>2</v>
      </c>
    </row>
    <row r="9" spans="1:2">
      <c r="A9" t="s">
        <v>16</v>
      </c>
      <c r="B9">
        <v>2</v>
      </c>
    </row>
    <row r="10" spans="1:2">
      <c r="A10" t="s">
        <v>15</v>
      </c>
      <c r="B10">
        <v>2</v>
      </c>
    </row>
    <row r="11" spans="1:2">
      <c r="A11" t="s">
        <v>21</v>
      </c>
      <c r="B11">
        <v>1</v>
      </c>
    </row>
    <row r="12" spans="1:2">
      <c r="A12" t="s">
        <v>22</v>
      </c>
      <c r="B12">
        <v>1</v>
      </c>
    </row>
    <row r="13" spans="1:2">
      <c r="A13" t="s">
        <v>25</v>
      </c>
      <c r="B13">
        <v>2</v>
      </c>
    </row>
    <row r="14" spans="1:2">
      <c r="A14" t="s">
        <v>17</v>
      </c>
      <c r="B14">
        <v>1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3" sqref="A3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41</v>
      </c>
    </row>
    <row r="2" spans="1:2">
      <c r="A2" t="str">
        <f>总表!C6</f>
        <v>程伟</v>
      </c>
      <c r="B2">
        <f>总表!D6</f>
        <v>15256911690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B6" sqref="B6"/>
    </sheetView>
  </sheetViews>
  <sheetFormatPr defaultColWidth="9" defaultRowHeight="13.5" outlineLevelRow="2" outlineLevelCol="2"/>
  <cols>
    <col min="2" max="2" width="12.625"/>
  </cols>
  <sheetData>
    <row r="1" spans="1:3">
      <c r="A1" t="s">
        <v>3</v>
      </c>
      <c r="B1" t="s">
        <v>41</v>
      </c>
      <c r="C1" t="s">
        <v>27</v>
      </c>
    </row>
    <row r="2" spans="1:3">
      <c r="A2" t="s">
        <v>29</v>
      </c>
      <c r="B2">
        <f>总表!D6</f>
        <v>15256911690</v>
      </c>
      <c r="C2">
        <f>总表!I6</f>
        <v>867786</v>
      </c>
    </row>
    <row r="3" spans="1:3">
      <c r="A3" t="s">
        <v>32</v>
      </c>
      <c r="B3">
        <f>总表!D7</f>
        <v>18715380040</v>
      </c>
      <c r="C3">
        <f>总表!I7</f>
        <v>867828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4" sqref="D4"/>
    </sheetView>
  </sheetViews>
  <sheetFormatPr defaultColWidth="9" defaultRowHeight="13.5" outlineLevelRow="2" outlineLevelCol="3"/>
  <cols>
    <col min="2" max="2" width="12.625"/>
    <col min="4" max="4" width="29.875" customWidth="1"/>
  </cols>
  <sheetData>
    <row r="1" spans="1:4">
      <c r="A1" t="s">
        <v>3</v>
      </c>
      <c r="B1" t="s">
        <v>41</v>
      </c>
      <c r="C1" t="s">
        <v>28</v>
      </c>
      <c r="D1" t="s">
        <v>42</v>
      </c>
    </row>
    <row r="2" spans="1:4">
      <c r="A2" t="s">
        <v>29</v>
      </c>
      <c r="B2">
        <f>总表!D6</f>
        <v>15256911690</v>
      </c>
      <c r="D2" s="33" t="str">
        <f>总表!X6</f>
        <v>342901199606021233</v>
      </c>
    </row>
    <row r="3" spans="1:4">
      <c r="A3" t="s">
        <v>32</v>
      </c>
      <c r="B3">
        <f>总表!D7</f>
        <v>18715380040</v>
      </c>
      <c r="D3" s="33" t="str">
        <f>总表!X7</f>
        <v>342221199705170012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2" sqref="C2:C3"/>
    </sheetView>
  </sheetViews>
  <sheetFormatPr defaultColWidth="9" defaultRowHeight="13.5" outlineLevelRow="2" outlineLevelCol="2"/>
  <cols>
    <col min="2" max="2" width="12.625"/>
    <col min="3" max="3" width="11.5"/>
  </cols>
  <sheetData>
    <row r="1" spans="1:3">
      <c r="A1" t="s">
        <v>3</v>
      </c>
      <c r="B1" t="s">
        <v>4</v>
      </c>
      <c r="C1" t="s">
        <v>28</v>
      </c>
    </row>
    <row r="2" spans="1:3">
      <c r="A2" t="s">
        <v>29</v>
      </c>
      <c r="B2">
        <f>总表!D6</f>
        <v>15256911690</v>
      </c>
      <c r="C2">
        <f>总表!U6</f>
        <v>3236041471</v>
      </c>
    </row>
    <row r="3" spans="1:3">
      <c r="A3" t="s">
        <v>32</v>
      </c>
      <c r="B3">
        <f>总表!D7</f>
        <v>18715380040</v>
      </c>
      <c r="C3">
        <f>总表!U7</f>
        <v>3236041480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2" sqref="B2:B3"/>
    </sheetView>
  </sheetViews>
  <sheetFormatPr defaultColWidth="9" defaultRowHeight="13.5" outlineLevelRow="2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">
        <v>29</v>
      </c>
      <c r="B2">
        <f>总表!D6</f>
        <v>15256911690</v>
      </c>
    </row>
    <row r="3" spans="1:2">
      <c r="A3" t="s">
        <v>32</v>
      </c>
      <c r="B3">
        <f>总表!D7</f>
        <v>18715380040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2" sqref="B2:B3"/>
    </sheetView>
  </sheetViews>
  <sheetFormatPr defaultColWidth="9" defaultRowHeight="13.5" outlineLevelRow="2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">
        <v>29</v>
      </c>
      <c r="B2">
        <f>总表!D6</f>
        <v>15256911690</v>
      </c>
    </row>
    <row r="3" spans="1:2">
      <c r="A3" t="s">
        <v>32</v>
      </c>
      <c r="B3">
        <f>总表!D7</f>
        <v>18715380040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17" sqref="C17"/>
    </sheetView>
  </sheetViews>
  <sheetFormatPr defaultColWidth="9" defaultRowHeight="13.5" outlineLevelRow="2" outlineLevelCol="2"/>
  <cols>
    <col min="2" max="2" width="12.625"/>
    <col min="3" max="3" width="12.75" customWidth="1"/>
  </cols>
  <sheetData>
    <row r="1" spans="1:3">
      <c r="A1" t="s">
        <v>3</v>
      </c>
      <c r="B1" t="s">
        <v>4</v>
      </c>
      <c r="C1" t="s">
        <v>43</v>
      </c>
    </row>
    <row r="2" spans="1:3">
      <c r="A2" t="str">
        <f>总表!C6</f>
        <v>程伟</v>
      </c>
      <c r="B2">
        <f>总表!D6</f>
        <v>15256911690</v>
      </c>
      <c r="C2">
        <v>1233</v>
      </c>
    </row>
    <row r="3" spans="1:3">
      <c r="A3" t="str">
        <f>总表!C7</f>
        <v>朱天顺</v>
      </c>
      <c r="B3">
        <f>总表!D7</f>
        <v>18715380040</v>
      </c>
      <c r="C3" s="2" t="s">
        <v>44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2" sqref="B2:B3"/>
    </sheetView>
  </sheetViews>
  <sheetFormatPr defaultColWidth="9" defaultRowHeight="13.5" outlineLevelRow="2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">
        <v>29</v>
      </c>
      <c r="B2">
        <f>总表!D6</f>
        <v>15256911690</v>
      </c>
    </row>
    <row r="3" spans="1:2">
      <c r="A3" t="s">
        <v>32</v>
      </c>
      <c r="B3">
        <f>总表!D7</f>
        <v>18715380040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银联</vt:lpstr>
      <vt:lpstr>浙商</vt:lpstr>
      <vt:lpstr>光大限三</vt:lpstr>
      <vt:lpstr>海通限3</vt:lpstr>
      <vt:lpstr>华夏</vt:lpstr>
      <vt:lpstr>聚宝</vt:lpstr>
      <vt:lpstr>平安</vt:lpstr>
      <vt:lpstr>微众</vt:lpstr>
      <vt:lpstr>苏宁</vt:lpstr>
      <vt:lpstr>云端</vt:lpstr>
      <vt:lpstr>招商</vt:lpstr>
      <vt:lpstr>东北</vt:lpstr>
      <vt:lpstr>钱大</vt:lpstr>
      <vt:lpstr>附表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送你一枚小弹壳</cp:lastModifiedBy>
  <dcterms:created xsi:type="dcterms:W3CDTF">2018-01-22T01:42:00Z</dcterms:created>
  <dcterms:modified xsi:type="dcterms:W3CDTF">2018-03-13T12:39:57Z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