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0" hidden="1">总表!$A$1:$AK$27</definedName>
  </definedNames>
  <calcPr calcId="144525"/>
</workbook>
</file>

<file path=xl/sharedStrings.xml><?xml version="1.0" encoding="utf-8"?>
<sst xmlns="http://schemas.openxmlformats.org/spreadsheetml/2006/main" count="100">
  <si>
    <t>2018年3月31日网点每日报表（王磊）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</si>
  <si>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</si>
  <si>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</si>
  <si>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</si>
  <si>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</si>
  <si>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</si>
  <si>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</si>
  <si>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</si>
  <si>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</si>
  <si>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</si>
  <si>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</si>
  <si>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</si>
  <si>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华融不限</t>
  </si>
  <si>
    <t>国泰不限</t>
  </si>
  <si>
    <t>玖富不限</t>
  </si>
  <si>
    <t>联璧金融</t>
  </si>
  <si>
    <t>民生银行</t>
  </si>
  <si>
    <t>江苏银行</t>
  </si>
  <si>
    <t>钱大掌柜</t>
  </si>
  <si>
    <t>微众有折</t>
  </si>
  <si>
    <t>大连银行</t>
  </si>
  <si>
    <t>苏宁绑卡</t>
  </si>
  <si>
    <t>中青注册</t>
  </si>
  <si>
    <t>中信纯</t>
  </si>
  <si>
    <t>聚宝绑卡</t>
  </si>
  <si>
    <t>甘肃银行</t>
  </si>
  <si>
    <t>浙商入金</t>
  </si>
  <si>
    <t>昆仑银行</t>
  </si>
  <si>
    <t>车生活</t>
  </si>
  <si>
    <t>招商纯</t>
  </si>
  <si>
    <t>是否完成</t>
  </si>
  <si>
    <t>资金账号</t>
  </si>
  <si>
    <t>银行账号</t>
  </si>
  <si>
    <t>ID账号</t>
  </si>
  <si>
    <t>后4位账号</t>
  </si>
  <si>
    <t>后6位账号</t>
  </si>
  <si>
    <t>钱瑞雪</t>
  </si>
  <si>
    <t>6216923511056756</t>
  </si>
  <si>
    <t>34222519990813050X</t>
  </si>
  <si>
    <t>中介</t>
  </si>
  <si>
    <t>赵玲</t>
  </si>
  <si>
    <t>6216923511054678</t>
  </si>
  <si>
    <t>0867</t>
  </si>
  <si>
    <t>340403200002282220</t>
  </si>
  <si>
    <t>邹升</t>
  </si>
  <si>
    <t>6216923511059453</t>
  </si>
  <si>
    <t>068822</t>
  </si>
  <si>
    <t>340323199912298218</t>
  </si>
  <si>
    <t>李锦翔</t>
  </si>
  <si>
    <t>6216923511059347</t>
  </si>
  <si>
    <t>068913</t>
  </si>
  <si>
    <t>340323199706287112</t>
  </si>
  <si>
    <t>唐晓</t>
  </si>
  <si>
    <t>6216923511052763</t>
  </si>
  <si>
    <t>321323199909194941</t>
  </si>
  <si>
    <t>薛仁芳</t>
  </si>
  <si>
    <t>6216923511052854</t>
  </si>
  <si>
    <t>341821199906182441</t>
  </si>
  <si>
    <t>王鹏</t>
  </si>
  <si>
    <t>340406199708213610</t>
  </si>
  <si>
    <t>宋阳</t>
  </si>
  <si>
    <t>6216923511084584</t>
  </si>
  <si>
    <t>070505</t>
  </si>
  <si>
    <t>341203199809180633</t>
  </si>
  <si>
    <t>徐慧红</t>
  </si>
  <si>
    <t>320981199812295223</t>
  </si>
  <si>
    <t>徐江</t>
  </si>
  <si>
    <t>6216923511060485</t>
  </si>
  <si>
    <t>340221199809031592</t>
  </si>
  <si>
    <t>王岩</t>
  </si>
  <si>
    <t>6216923511077588</t>
  </si>
  <si>
    <t>342221199803043076</t>
  </si>
  <si>
    <t>磨向阳</t>
  </si>
  <si>
    <t>6216923511066615</t>
  </si>
  <si>
    <t>130634199811021910</t>
  </si>
  <si>
    <t>胡惠</t>
  </si>
  <si>
    <t>6216923511052847</t>
  </si>
  <si>
    <t>340122200003054847</t>
  </si>
  <si>
    <t>张雨生</t>
  </si>
  <si>
    <t>6216923511060592</t>
  </si>
  <si>
    <t>340323199801134915</t>
  </si>
  <si>
    <t>程超</t>
  </si>
  <si>
    <t>342221199502150513</t>
  </si>
  <si>
    <t>6216923511075947</t>
  </si>
  <si>
    <t>谷增光</t>
  </si>
  <si>
    <t>6216923511069510</t>
  </si>
  <si>
    <t>341221199905122794</t>
  </si>
  <si>
    <t>张森丽</t>
  </si>
  <si>
    <t>412825199909184164</t>
  </si>
  <si>
    <t>吴文瑞</t>
  </si>
  <si>
    <t>341126199802102551</t>
  </si>
  <si>
    <t>薛阿敏</t>
  </si>
  <si>
    <t>6216923511052771</t>
  </si>
  <si>
    <t>341281199811253765</t>
  </si>
  <si>
    <t>合计：</t>
  </si>
  <si>
    <t>网点发生费用合计1397</t>
  </si>
  <si>
    <t>其中：</t>
  </si>
  <si>
    <t>1、兼职工资：922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</si>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</sst>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4" fillId="6" borderId="1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46" sqref="L46"/>
    </sheetView>
  </sheetViews>
  <sheetFormatPr defaultColWidth="9" defaultRowHeight="12"/>
  <cols>
    <col min="1" max="1" width="6.25" style="4" customWidth="1"/>
    <col min="2" max="2" width="3.5" style="4" customWidth="1"/>
    <col min="3" max="3" width="17.6333333333333" style="4" customWidth="1"/>
    <col min="4" max="4" width="13.325" style="4" customWidth="1"/>
    <col min="5" max="8" width="9" style="4"/>
    <col min="9" max="9" width="10.1333333333333" style="4" customWidth="1"/>
    <col min="10" max="10" width="19.8583333333333" style="4" customWidth="1"/>
    <col min="11" max="11" width="14.9916666666667" style="4" customWidth="1"/>
    <col min="12" max="13" width="17.3583333333333" style="4" customWidth="1"/>
    <col min="14" max="14" width="19.4416666666667" style="4" customWidth="1"/>
    <col min="15" max="15" width="12.625" style="5" customWidth="1"/>
    <col min="16" max="16" width="9" style="5"/>
    <col min="17" max="17" width="20.4166666666667" style="5" customWidth="1"/>
    <col min="18" max="18" width="13.6083333333333" style="5" customWidth="1"/>
    <col min="19" max="19" width="14.725" style="5" customWidth="1"/>
    <col min="20" max="34" width="14.4416666666667" style="5" customWidth="1"/>
    <col min="35" max="35" width="20" style="6" customWidth="1"/>
    <col min="36" max="16384" width="9" style="6"/>
  </cols>
  <sheetData>
    <row r="1" ht="27" customHeight="1" spans="1:3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7"/>
      <c r="AJ1" s="7"/>
      <c r="AK1" s="7"/>
    </row>
    <row r="2" ht="15" customHeight="1" spans="1:6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8" t="s">
        <v>8</v>
      </c>
      <c r="AJ2" s="8" t="s">
        <v>9</v>
      </c>
      <c r="AK2" s="8" t="s">
        <v>10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5" customHeight="1" spans="1:6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8"/>
      <c r="AJ3" s="8"/>
      <c r="AK3" s="8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ht="15" customHeight="1" spans="1:62">
      <c r="A4" s="8"/>
      <c r="B4" s="8"/>
      <c r="C4" s="8"/>
      <c r="D4" s="8"/>
      <c r="E4" s="8"/>
      <c r="F4" s="8"/>
      <c r="G4" s="8"/>
      <c r="H4" s="9" t="s">
        <v>11</v>
      </c>
      <c r="I4" s="8" t="s">
        <v>12</v>
      </c>
      <c r="J4" s="8"/>
      <c r="K4" s="8" t="s">
        <v>13</v>
      </c>
      <c r="L4" s="8"/>
      <c r="M4" s="13" t="s">
        <v>14</v>
      </c>
      <c r="N4" s="14"/>
      <c r="O4" s="3" t="s">
        <v>15</v>
      </c>
      <c r="P4" s="3" t="s">
        <v>16</v>
      </c>
      <c r="Q4" s="3"/>
      <c r="R4" s="3" t="s">
        <v>17</v>
      </c>
      <c r="S4" s="3" t="s">
        <v>18</v>
      </c>
      <c r="T4" s="3" t="s">
        <v>19</v>
      </c>
      <c r="U4" s="3" t="s">
        <v>20</v>
      </c>
      <c r="V4" s="15" t="s">
        <v>21</v>
      </c>
      <c r="W4" s="16" t="s">
        <v>22</v>
      </c>
      <c r="X4" s="17"/>
      <c r="Y4" s="15" t="s">
        <v>23</v>
      </c>
      <c r="Z4" s="15" t="s">
        <v>24</v>
      </c>
      <c r="AA4" s="16" t="s">
        <v>25</v>
      </c>
      <c r="AB4" s="20"/>
      <c r="AC4" s="21" t="s">
        <v>26</v>
      </c>
      <c r="AD4" s="22"/>
      <c r="AE4" s="17" t="s">
        <v>17</v>
      </c>
      <c r="AF4" s="17" t="s">
        <v>27</v>
      </c>
      <c r="AG4" s="17" t="s">
        <v>28</v>
      </c>
      <c r="AH4" s="17" t="s">
        <v>29</v>
      </c>
      <c r="AI4" s="8"/>
      <c r="AJ4" s="8"/>
      <c r="AK4" s="8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ht="15" customHeight="1" spans="1:62">
      <c r="A5" s="8"/>
      <c r="B5" s="8"/>
      <c r="C5" s="8"/>
      <c r="D5" s="8"/>
      <c r="E5" s="8"/>
      <c r="F5" s="8"/>
      <c r="G5" s="8"/>
      <c r="H5" s="10"/>
      <c r="I5" s="3" t="s">
        <v>30</v>
      </c>
      <c r="J5" s="8" t="s">
        <v>31</v>
      </c>
      <c r="K5" s="3" t="s">
        <v>30</v>
      </c>
      <c r="L5" s="8" t="s">
        <v>31</v>
      </c>
      <c r="M5" s="3" t="s">
        <v>30</v>
      </c>
      <c r="N5" s="8" t="s">
        <v>31</v>
      </c>
      <c r="O5" s="3"/>
      <c r="P5" s="3" t="s">
        <v>30</v>
      </c>
      <c r="Q5" s="3" t="s">
        <v>32</v>
      </c>
      <c r="R5" s="3"/>
      <c r="S5" s="3"/>
      <c r="T5" s="3"/>
      <c r="U5" s="3"/>
      <c r="V5" s="18"/>
      <c r="W5" s="3" t="s">
        <v>30</v>
      </c>
      <c r="X5" s="19" t="s">
        <v>33</v>
      </c>
      <c r="Y5" s="18"/>
      <c r="Z5" s="18"/>
      <c r="AA5" s="3" t="s">
        <v>30</v>
      </c>
      <c r="AB5" s="19" t="s">
        <v>34</v>
      </c>
      <c r="AC5" s="3" t="s">
        <v>30</v>
      </c>
      <c r="AD5" s="23" t="s">
        <v>35</v>
      </c>
      <c r="AE5" s="24"/>
      <c r="AF5" s="24"/>
      <c r="AG5" s="24"/>
      <c r="AH5" s="24"/>
      <c r="AI5" s="8"/>
      <c r="AJ5" s="8"/>
      <c r="AK5" s="8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ht="15" customHeight="1" spans="1:62">
      <c r="A6" s="8"/>
      <c r="B6" s="8">
        <v>1</v>
      </c>
      <c r="C6" s="11" t="s">
        <v>36</v>
      </c>
      <c r="D6" s="11">
        <v>18855447959</v>
      </c>
      <c r="E6" s="8">
        <v>45</v>
      </c>
      <c r="F6" s="8"/>
      <c r="G6" s="8">
        <v>25</v>
      </c>
      <c r="H6" s="8">
        <v>1</v>
      </c>
      <c r="I6" s="8"/>
      <c r="J6" s="8"/>
      <c r="K6" s="8">
        <v>1</v>
      </c>
      <c r="L6" s="8" t="str">
        <f>AI6</f>
        <v>34222519990813050X</v>
      </c>
      <c r="M6" s="8"/>
      <c r="N6" s="8"/>
      <c r="O6" s="3">
        <v>1</v>
      </c>
      <c r="P6" s="3">
        <v>1</v>
      </c>
      <c r="Q6" s="26" t="s">
        <v>37</v>
      </c>
      <c r="R6" s="3"/>
      <c r="S6" s="3"/>
      <c r="T6" s="3">
        <v>1</v>
      </c>
      <c r="U6" s="3"/>
      <c r="V6" s="3">
        <v>1</v>
      </c>
      <c r="W6" s="3">
        <v>1</v>
      </c>
      <c r="X6" s="3">
        <v>9651639</v>
      </c>
      <c r="Y6" s="3">
        <v>1</v>
      </c>
      <c r="Z6" s="3">
        <v>1</v>
      </c>
      <c r="AA6" s="3"/>
      <c r="AB6" s="3"/>
      <c r="AC6" s="3"/>
      <c r="AD6" s="3"/>
      <c r="AE6" s="3"/>
      <c r="AF6" s="3"/>
      <c r="AG6" s="3"/>
      <c r="AH6" s="3"/>
      <c r="AI6" s="11" t="s">
        <v>38</v>
      </c>
      <c r="AJ6" s="8"/>
      <c r="AK6" s="8" t="s">
        <v>39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ht="15" customHeight="1" spans="1:62">
      <c r="A7" s="8"/>
      <c r="B7" s="8">
        <v>2</v>
      </c>
      <c r="C7" s="11" t="s">
        <v>40</v>
      </c>
      <c r="D7" s="11">
        <v>17364332161</v>
      </c>
      <c r="E7" s="8">
        <v>75</v>
      </c>
      <c r="F7" s="8"/>
      <c r="G7" s="8">
        <v>25</v>
      </c>
      <c r="H7" s="8">
        <v>1</v>
      </c>
      <c r="I7" s="8">
        <v>1</v>
      </c>
      <c r="J7" s="27" t="str">
        <f t="shared" ref="J7:J24" si="0">AI7</f>
        <v>340403200002282220</v>
      </c>
      <c r="K7" s="8">
        <v>1</v>
      </c>
      <c r="L7" s="27" t="str">
        <f t="shared" ref="L7:L24" si="1">AI7</f>
        <v>340403200002282220</v>
      </c>
      <c r="M7" s="8"/>
      <c r="N7" s="8"/>
      <c r="O7" s="3">
        <v>1</v>
      </c>
      <c r="P7" s="3">
        <v>1</v>
      </c>
      <c r="Q7" s="26" t="s">
        <v>41</v>
      </c>
      <c r="R7" s="3"/>
      <c r="S7" s="3"/>
      <c r="T7" s="3"/>
      <c r="U7" s="3"/>
      <c r="V7" s="3">
        <v>1</v>
      </c>
      <c r="W7" s="3">
        <v>1</v>
      </c>
      <c r="X7" s="3">
        <v>9651753</v>
      </c>
      <c r="Y7" s="3">
        <v>1</v>
      </c>
      <c r="Z7" s="3">
        <v>1</v>
      </c>
      <c r="AA7" s="3">
        <v>1</v>
      </c>
      <c r="AB7" s="25" t="s">
        <v>42</v>
      </c>
      <c r="AC7" s="3"/>
      <c r="AD7" s="3"/>
      <c r="AE7" s="3"/>
      <c r="AF7" s="3"/>
      <c r="AG7" s="3"/>
      <c r="AH7" s="3"/>
      <c r="AI7" s="28" t="s">
        <v>43</v>
      </c>
      <c r="AJ7" s="8"/>
      <c r="AK7" s="8" t="s">
        <v>39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ht="15" customHeight="1" spans="1:62">
      <c r="A8" s="8"/>
      <c r="B8" s="8">
        <v>3</v>
      </c>
      <c r="C8" s="11" t="s">
        <v>44</v>
      </c>
      <c r="D8" s="11">
        <v>15215524167</v>
      </c>
      <c r="E8" s="8">
        <v>72</v>
      </c>
      <c r="F8" s="8"/>
      <c r="G8" s="8">
        <v>25</v>
      </c>
      <c r="H8" s="8">
        <v>1</v>
      </c>
      <c r="I8" s="8">
        <v>1</v>
      </c>
      <c r="J8" s="27" t="str">
        <f t="shared" si="0"/>
        <v>340323199912298218</v>
      </c>
      <c r="K8" s="11">
        <v>1</v>
      </c>
      <c r="L8" s="27" t="str">
        <f t="shared" si="1"/>
        <v>340323199912298218</v>
      </c>
      <c r="M8" s="11"/>
      <c r="N8" s="11"/>
      <c r="O8" s="3">
        <v>1</v>
      </c>
      <c r="P8" s="3">
        <v>1</v>
      </c>
      <c r="Q8" s="26" t="s">
        <v>45</v>
      </c>
      <c r="R8" s="3">
        <v>1</v>
      </c>
      <c r="S8" s="3">
        <v>1</v>
      </c>
      <c r="T8" s="3">
        <v>1</v>
      </c>
      <c r="U8" s="3"/>
      <c r="V8" s="3">
        <v>1</v>
      </c>
      <c r="W8" s="3"/>
      <c r="X8" s="3"/>
      <c r="Y8" s="3">
        <v>1</v>
      </c>
      <c r="Z8" s="3">
        <v>1</v>
      </c>
      <c r="AA8" s="3"/>
      <c r="AB8" s="3"/>
      <c r="AC8" s="3">
        <v>1</v>
      </c>
      <c r="AD8" s="26" t="s">
        <v>46</v>
      </c>
      <c r="AE8" s="3"/>
      <c r="AF8" s="3"/>
      <c r="AG8" s="3"/>
      <c r="AH8" s="3"/>
      <c r="AI8" s="28" t="s">
        <v>47</v>
      </c>
      <c r="AJ8" s="8"/>
      <c r="AK8" s="8" t="s">
        <v>39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ht="15" customHeight="1" spans="1:62">
      <c r="A9" s="8"/>
      <c r="B9" s="8">
        <v>4</v>
      </c>
      <c r="C9" s="8" t="s">
        <v>48</v>
      </c>
      <c r="D9" s="11">
        <v>18455207660</v>
      </c>
      <c r="E9" s="8">
        <v>62</v>
      </c>
      <c r="F9" s="8"/>
      <c r="G9" s="8">
        <v>25</v>
      </c>
      <c r="H9" s="8">
        <v>1</v>
      </c>
      <c r="I9" s="8">
        <v>1</v>
      </c>
      <c r="J9" s="27" t="str">
        <f t="shared" si="0"/>
        <v>340323199706287112</v>
      </c>
      <c r="K9" s="11">
        <v>1</v>
      </c>
      <c r="L9" s="27" t="str">
        <f t="shared" si="1"/>
        <v>340323199706287112</v>
      </c>
      <c r="M9" s="11"/>
      <c r="N9" s="11"/>
      <c r="O9" s="3">
        <v>1</v>
      </c>
      <c r="P9" s="3">
        <v>1</v>
      </c>
      <c r="Q9" s="26" t="s">
        <v>49</v>
      </c>
      <c r="R9" s="3"/>
      <c r="S9" s="3">
        <v>1</v>
      </c>
      <c r="T9" s="3">
        <v>1</v>
      </c>
      <c r="U9" s="3"/>
      <c r="V9" s="3"/>
      <c r="W9" s="3"/>
      <c r="X9" s="3"/>
      <c r="Y9" s="3">
        <v>1</v>
      </c>
      <c r="Z9" s="3">
        <v>1</v>
      </c>
      <c r="AA9" s="3"/>
      <c r="AB9" s="3"/>
      <c r="AC9" s="3">
        <v>1</v>
      </c>
      <c r="AD9" s="26" t="s">
        <v>50</v>
      </c>
      <c r="AE9" s="3">
        <v>1</v>
      </c>
      <c r="AF9" s="3"/>
      <c r="AG9" s="3"/>
      <c r="AH9" s="3"/>
      <c r="AI9" s="28" t="s">
        <v>51</v>
      </c>
      <c r="AJ9" s="8"/>
      <c r="AK9" s="8" t="s">
        <v>39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ht="15" customHeight="1" spans="1:62">
      <c r="A10" s="8"/>
      <c r="B10" s="8">
        <v>5</v>
      </c>
      <c r="C10" s="8" t="s">
        <v>52</v>
      </c>
      <c r="D10" s="11">
        <v>18855447968</v>
      </c>
      <c r="E10" s="8">
        <v>40</v>
      </c>
      <c r="F10" s="8"/>
      <c r="G10" s="8">
        <v>25</v>
      </c>
      <c r="H10" s="8">
        <v>1</v>
      </c>
      <c r="I10" s="8"/>
      <c r="J10" s="8"/>
      <c r="K10" s="8">
        <v>1</v>
      </c>
      <c r="L10" s="27" t="str">
        <f t="shared" si="1"/>
        <v>321323199909194941</v>
      </c>
      <c r="M10" s="8"/>
      <c r="N10" s="8"/>
      <c r="O10" s="3">
        <v>1</v>
      </c>
      <c r="P10" s="3">
        <v>1</v>
      </c>
      <c r="Q10" s="26" t="s">
        <v>53</v>
      </c>
      <c r="R10" s="3"/>
      <c r="S10" s="3"/>
      <c r="T10" s="3">
        <v>1</v>
      </c>
      <c r="U10" s="3"/>
      <c r="V10" s="3">
        <v>1</v>
      </c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3"/>
      <c r="AG10" s="3"/>
      <c r="AH10" s="3"/>
      <c r="AI10" s="28" t="s">
        <v>54</v>
      </c>
      <c r="AJ10" s="8"/>
      <c r="AK10" s="8" t="s">
        <v>39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ht="15" customHeight="1" spans="1:62">
      <c r="A11" s="8"/>
      <c r="B11" s="8">
        <v>6</v>
      </c>
      <c r="C11" s="8" t="s">
        <v>55</v>
      </c>
      <c r="D11" s="11">
        <v>18297571722</v>
      </c>
      <c r="E11" s="8">
        <v>45</v>
      </c>
      <c r="F11" s="8"/>
      <c r="G11" s="8">
        <v>25</v>
      </c>
      <c r="H11" s="8">
        <v>1</v>
      </c>
      <c r="I11" s="8"/>
      <c r="J11" s="8"/>
      <c r="K11" s="8">
        <v>1</v>
      </c>
      <c r="L11" s="27" t="str">
        <f t="shared" si="1"/>
        <v>341821199906182441</v>
      </c>
      <c r="M11" s="8"/>
      <c r="N11" s="8"/>
      <c r="O11" s="3">
        <v>1</v>
      </c>
      <c r="P11" s="3">
        <v>1</v>
      </c>
      <c r="Q11" s="26" t="s">
        <v>56</v>
      </c>
      <c r="R11" s="3"/>
      <c r="S11" s="3"/>
      <c r="T11" s="3">
        <v>1</v>
      </c>
      <c r="U11" s="3"/>
      <c r="V11" s="3">
        <v>1</v>
      </c>
      <c r="W11" s="3"/>
      <c r="X11" s="3"/>
      <c r="Y11" s="3">
        <v>1</v>
      </c>
      <c r="Z11" s="3">
        <v>1</v>
      </c>
      <c r="AA11" s="3"/>
      <c r="AB11" s="3"/>
      <c r="AC11" s="3"/>
      <c r="AD11" s="3"/>
      <c r="AE11" s="3"/>
      <c r="AF11" s="3"/>
      <c r="AG11" s="3"/>
      <c r="AH11" s="3"/>
      <c r="AI11" s="28" t="s">
        <v>57</v>
      </c>
      <c r="AJ11" s="8"/>
      <c r="AK11" s="8" t="s">
        <v>39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ht="15" customHeight="1" spans="1:62">
      <c r="A12" s="8"/>
      <c r="B12" s="8">
        <v>7</v>
      </c>
      <c r="C12" s="8" t="s">
        <v>58</v>
      </c>
      <c r="D12" s="11">
        <v>17364303676</v>
      </c>
      <c r="E12" s="8">
        <v>48</v>
      </c>
      <c r="F12" s="8"/>
      <c r="G12" s="8">
        <v>25</v>
      </c>
      <c r="H12" s="8"/>
      <c r="I12" s="8"/>
      <c r="J12" s="8"/>
      <c r="K12" s="8">
        <v>1</v>
      </c>
      <c r="L12" s="27" t="str">
        <f t="shared" si="1"/>
        <v>340406199708213610</v>
      </c>
      <c r="M12" s="8"/>
      <c r="N12" s="8"/>
      <c r="O12" s="3">
        <v>1</v>
      </c>
      <c r="P12" s="3"/>
      <c r="Q12" s="3"/>
      <c r="R12" s="3"/>
      <c r="S12" s="3">
        <v>1</v>
      </c>
      <c r="T12" s="3">
        <v>1</v>
      </c>
      <c r="U12" s="3"/>
      <c r="V12" s="3">
        <v>1</v>
      </c>
      <c r="W12" s="3"/>
      <c r="X12" s="3"/>
      <c r="Y12" s="3"/>
      <c r="Z12" s="3">
        <v>1</v>
      </c>
      <c r="AA12" s="3">
        <v>1</v>
      </c>
      <c r="AB12" s="3">
        <v>8960</v>
      </c>
      <c r="AC12" s="3"/>
      <c r="AD12" s="3"/>
      <c r="AE12" s="3"/>
      <c r="AF12" s="3"/>
      <c r="AG12" s="3"/>
      <c r="AH12" s="3"/>
      <c r="AI12" s="28" t="s">
        <v>59</v>
      </c>
      <c r="AJ12" s="8"/>
      <c r="AK12" s="8" t="s">
        <v>39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ht="15" customHeight="1" spans="1:62">
      <c r="A13" s="8"/>
      <c r="B13" s="8">
        <v>8</v>
      </c>
      <c r="C13" s="8" t="s">
        <v>60</v>
      </c>
      <c r="D13" s="11">
        <v>17355489370</v>
      </c>
      <c r="E13" s="8">
        <v>60</v>
      </c>
      <c r="F13" s="8"/>
      <c r="G13" s="8">
        <v>25</v>
      </c>
      <c r="H13" s="8"/>
      <c r="I13" s="8"/>
      <c r="J13" s="8"/>
      <c r="K13" s="8">
        <v>1</v>
      </c>
      <c r="L13" s="27" t="str">
        <f t="shared" si="1"/>
        <v>341203199809180633</v>
      </c>
      <c r="M13" s="8"/>
      <c r="N13" s="8"/>
      <c r="O13" s="3">
        <v>1</v>
      </c>
      <c r="P13" s="3">
        <v>1</v>
      </c>
      <c r="Q13" s="26" t="s">
        <v>61</v>
      </c>
      <c r="R13" s="3">
        <v>1</v>
      </c>
      <c r="S13" s="3"/>
      <c r="T13" s="3"/>
      <c r="U13" s="3"/>
      <c r="V13" s="3">
        <v>1</v>
      </c>
      <c r="W13" s="3"/>
      <c r="X13" s="3"/>
      <c r="Y13" s="3">
        <v>1</v>
      </c>
      <c r="Z13" s="3"/>
      <c r="AA13" s="3"/>
      <c r="AB13" s="3"/>
      <c r="AC13" s="3">
        <v>1</v>
      </c>
      <c r="AD13" s="26" t="s">
        <v>62</v>
      </c>
      <c r="AE13" s="3"/>
      <c r="AF13" s="3">
        <v>1</v>
      </c>
      <c r="AG13" s="3">
        <v>1</v>
      </c>
      <c r="AH13" s="3"/>
      <c r="AI13" s="28" t="s">
        <v>63</v>
      </c>
      <c r="AJ13" s="8"/>
      <c r="AK13" s="8" t="s">
        <v>39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ht="15" customHeight="1" spans="1:62">
      <c r="A14" s="8"/>
      <c r="B14" s="8">
        <v>9</v>
      </c>
      <c r="C14" s="8" t="s">
        <v>64</v>
      </c>
      <c r="D14" s="11">
        <v>18855498477</v>
      </c>
      <c r="E14" s="8">
        <v>35</v>
      </c>
      <c r="F14" s="8"/>
      <c r="G14" s="8">
        <v>25</v>
      </c>
      <c r="H14" s="8">
        <v>1</v>
      </c>
      <c r="I14" s="8"/>
      <c r="J14" s="8"/>
      <c r="K14" s="8">
        <v>1</v>
      </c>
      <c r="L14" s="27" t="str">
        <f t="shared" si="1"/>
        <v>320981199812295223</v>
      </c>
      <c r="M14" s="8"/>
      <c r="N14" s="8"/>
      <c r="O14" s="3">
        <v>1</v>
      </c>
      <c r="P14" s="3"/>
      <c r="Q14" s="3"/>
      <c r="R14" s="3"/>
      <c r="S14" s="3"/>
      <c r="T14" s="3">
        <v>1</v>
      </c>
      <c r="U14" s="3">
        <v>1</v>
      </c>
      <c r="V14" s="3">
        <v>1</v>
      </c>
      <c r="W14" s="3"/>
      <c r="X14" s="3"/>
      <c r="Y14" s="3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28" t="s">
        <v>65</v>
      </c>
      <c r="AJ14" s="8"/>
      <c r="AK14" s="8" t="s">
        <v>39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ht="17" customHeight="1" spans="1:62">
      <c r="A15" s="8"/>
      <c r="B15" s="8">
        <v>10</v>
      </c>
      <c r="C15" s="8" t="s">
        <v>66</v>
      </c>
      <c r="D15" s="11">
        <v>15155303791</v>
      </c>
      <c r="E15" s="8">
        <v>60</v>
      </c>
      <c r="F15" s="8"/>
      <c r="G15" s="8">
        <v>25</v>
      </c>
      <c r="H15" s="8">
        <v>1</v>
      </c>
      <c r="I15" s="8">
        <v>1</v>
      </c>
      <c r="J15" s="27" t="str">
        <f t="shared" si="0"/>
        <v>340221199809031592</v>
      </c>
      <c r="K15" s="8">
        <v>1</v>
      </c>
      <c r="L15" s="27" t="str">
        <f t="shared" si="1"/>
        <v>340221199809031592</v>
      </c>
      <c r="M15" s="8"/>
      <c r="N15" s="8"/>
      <c r="O15" s="3">
        <v>1</v>
      </c>
      <c r="P15" s="3">
        <v>1</v>
      </c>
      <c r="Q15" s="26" t="s">
        <v>67</v>
      </c>
      <c r="R15" s="3"/>
      <c r="S15" s="3"/>
      <c r="T15" s="3">
        <v>1</v>
      </c>
      <c r="U15" s="3"/>
      <c r="V15" s="3">
        <v>1</v>
      </c>
      <c r="W15" s="3"/>
      <c r="X15" s="3"/>
      <c r="Y15" s="3">
        <v>1</v>
      </c>
      <c r="Z15" s="3">
        <v>1</v>
      </c>
      <c r="AA15" s="3"/>
      <c r="AB15" s="3"/>
      <c r="AC15" s="3"/>
      <c r="AD15" s="3"/>
      <c r="AE15" s="3"/>
      <c r="AF15" s="3"/>
      <c r="AG15" s="3"/>
      <c r="AH15" s="3"/>
      <c r="AI15" s="28" t="s">
        <v>68</v>
      </c>
      <c r="AJ15" s="8"/>
      <c r="AK15" s="8" t="s">
        <v>39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ht="17" customHeight="1" spans="1:62">
      <c r="A16" s="8"/>
      <c r="B16" s="8">
        <v>11</v>
      </c>
      <c r="C16" s="8" t="s">
        <v>69</v>
      </c>
      <c r="D16" s="11">
        <v>17353742095</v>
      </c>
      <c r="E16" s="8">
        <v>25</v>
      </c>
      <c r="F16" s="8"/>
      <c r="G16" s="8">
        <v>25</v>
      </c>
      <c r="H16" s="8"/>
      <c r="I16" s="8"/>
      <c r="J16" s="8"/>
      <c r="K16" s="8">
        <v>1</v>
      </c>
      <c r="L16" s="27" t="str">
        <f t="shared" si="1"/>
        <v>342221199803043076</v>
      </c>
      <c r="M16" s="8"/>
      <c r="N16" s="8"/>
      <c r="O16" s="3"/>
      <c r="P16" s="3">
        <v>1</v>
      </c>
      <c r="Q16" s="26" t="s">
        <v>70</v>
      </c>
      <c r="R16" s="3"/>
      <c r="S16" s="3">
        <v>1</v>
      </c>
      <c r="T16" s="3"/>
      <c r="U16" s="3"/>
      <c r="V16" s="3">
        <v>1</v>
      </c>
      <c r="W16" s="3"/>
      <c r="X16" s="3"/>
      <c r="Y16" s="3"/>
      <c r="Z16" s="3">
        <v>1</v>
      </c>
      <c r="AA16" s="3"/>
      <c r="AB16" s="3"/>
      <c r="AC16" s="3"/>
      <c r="AD16" s="3"/>
      <c r="AE16" s="3"/>
      <c r="AF16" s="3"/>
      <c r="AG16" s="3"/>
      <c r="AH16" s="3"/>
      <c r="AI16" s="28" t="s">
        <v>71</v>
      </c>
      <c r="AJ16" s="8"/>
      <c r="AK16" s="8" t="s">
        <v>39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ht="17" customHeight="1" spans="1:62">
      <c r="A17" s="8"/>
      <c r="B17" s="8">
        <v>12</v>
      </c>
      <c r="C17" s="8" t="s">
        <v>72</v>
      </c>
      <c r="D17" s="11">
        <v>18855483352</v>
      </c>
      <c r="E17" s="8">
        <v>60</v>
      </c>
      <c r="F17" s="8"/>
      <c r="G17" s="8">
        <v>25</v>
      </c>
      <c r="H17" s="8">
        <v>1</v>
      </c>
      <c r="I17" s="8">
        <v>1</v>
      </c>
      <c r="J17" s="27" t="str">
        <f t="shared" si="0"/>
        <v>130634199811021910</v>
      </c>
      <c r="K17" s="8"/>
      <c r="L17" s="8"/>
      <c r="M17" s="8"/>
      <c r="N17" s="8"/>
      <c r="O17" s="3">
        <v>1</v>
      </c>
      <c r="P17" s="3">
        <v>1</v>
      </c>
      <c r="Q17" s="26" t="s">
        <v>73</v>
      </c>
      <c r="R17" s="3"/>
      <c r="S17" s="3">
        <v>1</v>
      </c>
      <c r="T17" s="3">
        <v>1</v>
      </c>
      <c r="U17" s="3"/>
      <c r="V17" s="3">
        <v>1</v>
      </c>
      <c r="W17" s="3"/>
      <c r="X17" s="3"/>
      <c r="Y17" s="3">
        <v>1</v>
      </c>
      <c r="Z17" s="3">
        <v>1</v>
      </c>
      <c r="AA17" s="3"/>
      <c r="AB17" s="3"/>
      <c r="AC17" s="3"/>
      <c r="AD17" s="3"/>
      <c r="AE17" s="3"/>
      <c r="AF17" s="3"/>
      <c r="AG17" s="3"/>
      <c r="AH17" s="3">
        <v>1</v>
      </c>
      <c r="AI17" s="28" t="s">
        <v>74</v>
      </c>
      <c r="AJ17" s="8"/>
      <c r="AK17" s="8" t="s">
        <v>39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ht="17" customHeight="1" spans="1:62">
      <c r="A18" s="8"/>
      <c r="B18" s="8">
        <v>13</v>
      </c>
      <c r="C18" s="8" t="s">
        <v>75</v>
      </c>
      <c r="D18" s="11">
        <v>17355487579</v>
      </c>
      <c r="E18" s="8">
        <v>25</v>
      </c>
      <c r="F18" s="8"/>
      <c r="G18" s="8">
        <v>25</v>
      </c>
      <c r="H18" s="8"/>
      <c r="I18" s="8"/>
      <c r="J18" s="8"/>
      <c r="K18" s="8"/>
      <c r="L18" s="8"/>
      <c r="M18" s="8"/>
      <c r="N18" s="8"/>
      <c r="O18" s="3">
        <v>1</v>
      </c>
      <c r="P18" s="3">
        <v>1</v>
      </c>
      <c r="Q18" s="26" t="s">
        <v>76</v>
      </c>
      <c r="R18" s="3"/>
      <c r="S18" s="3"/>
      <c r="T18" s="3">
        <v>1</v>
      </c>
      <c r="U18" s="3"/>
      <c r="V18" s="3">
        <v>1</v>
      </c>
      <c r="W18" s="3">
        <v>1</v>
      </c>
      <c r="X18" s="3">
        <v>9651243</v>
      </c>
      <c r="Y18" s="3"/>
      <c r="Z18" s="3">
        <v>1</v>
      </c>
      <c r="AA18" s="3"/>
      <c r="AB18" s="3"/>
      <c r="AC18" s="3"/>
      <c r="AD18" s="3"/>
      <c r="AE18" s="3"/>
      <c r="AF18" s="3"/>
      <c r="AG18" s="3"/>
      <c r="AH18" s="3"/>
      <c r="AI18" s="28" t="s">
        <v>77</v>
      </c>
      <c r="AJ18" s="8"/>
      <c r="AK18" s="8" t="s">
        <v>39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ht="17" customHeight="1" spans="1:62">
      <c r="A19" s="8"/>
      <c r="B19" s="8">
        <v>14</v>
      </c>
      <c r="C19" s="8" t="s">
        <v>78</v>
      </c>
      <c r="D19" s="11">
        <v>18305523924</v>
      </c>
      <c r="E19" s="8">
        <v>60</v>
      </c>
      <c r="F19" s="8"/>
      <c r="G19" s="8">
        <v>25</v>
      </c>
      <c r="H19" s="8">
        <v>1</v>
      </c>
      <c r="I19" s="8">
        <v>1</v>
      </c>
      <c r="J19" s="27" t="str">
        <f t="shared" si="0"/>
        <v>340323199801134915</v>
      </c>
      <c r="K19" s="8">
        <v>1</v>
      </c>
      <c r="L19" s="27" t="str">
        <f t="shared" si="1"/>
        <v>340323199801134915</v>
      </c>
      <c r="M19" s="8"/>
      <c r="N19" s="8"/>
      <c r="O19" s="3">
        <v>1</v>
      </c>
      <c r="P19" s="3">
        <v>1</v>
      </c>
      <c r="Q19" s="26" t="s">
        <v>79</v>
      </c>
      <c r="R19" s="3"/>
      <c r="S19" s="3"/>
      <c r="T19" s="3">
        <v>1</v>
      </c>
      <c r="U19" s="3"/>
      <c r="V19" s="3">
        <v>1</v>
      </c>
      <c r="W19" s="3"/>
      <c r="X19" s="3"/>
      <c r="Y19" s="3">
        <v>1</v>
      </c>
      <c r="Z19" s="3">
        <v>1</v>
      </c>
      <c r="AA19" s="3"/>
      <c r="AB19" s="3"/>
      <c r="AC19" s="3"/>
      <c r="AD19" s="3"/>
      <c r="AE19" s="3"/>
      <c r="AF19" s="3"/>
      <c r="AG19" s="3"/>
      <c r="AH19" s="3"/>
      <c r="AI19" s="28" t="s">
        <v>80</v>
      </c>
      <c r="AJ19" s="8"/>
      <c r="AK19" s="8" t="s">
        <v>39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ht="17" customHeight="1" spans="1:62">
      <c r="A20" s="8"/>
      <c r="B20" s="8">
        <v>15</v>
      </c>
      <c r="C20" s="8" t="s">
        <v>81</v>
      </c>
      <c r="D20" s="11">
        <v>18815541411</v>
      </c>
      <c r="E20" s="8">
        <v>60</v>
      </c>
      <c r="F20" s="8"/>
      <c r="G20" s="8">
        <v>25</v>
      </c>
      <c r="H20" s="8">
        <v>1</v>
      </c>
      <c r="I20" s="8">
        <v>1</v>
      </c>
      <c r="J20" s="27" t="str">
        <f t="shared" si="0"/>
        <v>342221199502150513</v>
      </c>
      <c r="K20" s="8">
        <v>1</v>
      </c>
      <c r="L20" s="27" t="str">
        <f t="shared" si="1"/>
        <v>342221199502150513</v>
      </c>
      <c r="M20" s="8">
        <v>1</v>
      </c>
      <c r="N20" s="28" t="s">
        <v>82</v>
      </c>
      <c r="O20" s="3">
        <v>1</v>
      </c>
      <c r="P20" s="3">
        <v>1</v>
      </c>
      <c r="Q20" s="26" t="s">
        <v>83</v>
      </c>
      <c r="R20" s="3"/>
      <c r="S20" s="3"/>
      <c r="T20" s="3">
        <v>1</v>
      </c>
      <c r="U20" s="3"/>
      <c r="V20" s="3">
        <v>1</v>
      </c>
      <c r="W20" s="3"/>
      <c r="X20" s="3"/>
      <c r="Y20" s="3"/>
      <c r="Z20" s="3">
        <v>1</v>
      </c>
      <c r="AA20" s="3"/>
      <c r="AB20" s="3"/>
      <c r="AC20" s="3"/>
      <c r="AD20" s="3"/>
      <c r="AE20" s="3"/>
      <c r="AF20" s="3"/>
      <c r="AG20" s="3"/>
      <c r="AH20" s="3"/>
      <c r="AI20" s="28" t="s">
        <v>82</v>
      </c>
      <c r="AJ20" s="8"/>
      <c r="AK20" s="8" t="s">
        <v>39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ht="17" customHeight="1" spans="1:62">
      <c r="A21" s="8"/>
      <c r="B21" s="8">
        <v>16</v>
      </c>
      <c r="C21" s="8" t="s">
        <v>84</v>
      </c>
      <c r="D21" s="11">
        <v>17512559490</v>
      </c>
      <c r="E21" s="8">
        <v>50</v>
      </c>
      <c r="F21" s="8"/>
      <c r="G21" s="8">
        <v>25</v>
      </c>
      <c r="H21" s="8">
        <v>1</v>
      </c>
      <c r="I21" s="8">
        <v>1</v>
      </c>
      <c r="J21" s="27" t="str">
        <f t="shared" si="0"/>
        <v>341221199905122794</v>
      </c>
      <c r="K21" s="8">
        <v>1</v>
      </c>
      <c r="L21" s="27" t="str">
        <f t="shared" si="1"/>
        <v>341221199905122794</v>
      </c>
      <c r="M21" s="8"/>
      <c r="N21" s="8"/>
      <c r="O21" s="3"/>
      <c r="P21" s="3">
        <v>1</v>
      </c>
      <c r="Q21" s="26" t="s">
        <v>85</v>
      </c>
      <c r="R21" s="3"/>
      <c r="S21" s="3"/>
      <c r="T21" s="3">
        <v>1</v>
      </c>
      <c r="U21" s="3"/>
      <c r="V21" s="3">
        <v>1</v>
      </c>
      <c r="W21" s="3"/>
      <c r="X21" s="3"/>
      <c r="Y21" s="3">
        <v>1</v>
      </c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28" t="s">
        <v>86</v>
      </c>
      <c r="AJ21" s="8"/>
      <c r="AK21" s="8" t="s">
        <v>39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ht="17" customHeight="1" spans="1:62">
      <c r="A22" s="8"/>
      <c r="B22" s="8">
        <v>17</v>
      </c>
      <c r="C22" s="8" t="s">
        <v>87</v>
      </c>
      <c r="D22" s="11">
        <v>18855466701</v>
      </c>
      <c r="E22" s="8">
        <v>20</v>
      </c>
      <c r="F22" s="8"/>
      <c r="G22" s="8">
        <v>25</v>
      </c>
      <c r="H22" s="8"/>
      <c r="I22" s="8"/>
      <c r="J22" s="8"/>
      <c r="K22" s="8">
        <v>1</v>
      </c>
      <c r="L22" s="27" t="str">
        <f t="shared" si="1"/>
        <v>412825199909184164</v>
      </c>
      <c r="M22" s="8"/>
      <c r="N22" s="8"/>
      <c r="O22" s="3">
        <v>1</v>
      </c>
      <c r="P22" s="3"/>
      <c r="Q22" s="3"/>
      <c r="R22" s="3"/>
      <c r="S22" s="3"/>
      <c r="T22" s="3">
        <v>1</v>
      </c>
      <c r="U22" s="3"/>
      <c r="V22" s="3"/>
      <c r="W22" s="3">
        <v>1</v>
      </c>
      <c r="X22" s="3">
        <v>9651450</v>
      </c>
      <c r="Y22" s="3"/>
      <c r="Z22" s="3">
        <v>1</v>
      </c>
      <c r="AA22" s="3"/>
      <c r="AB22" s="3"/>
      <c r="AC22" s="3"/>
      <c r="AD22" s="3"/>
      <c r="AE22" s="3"/>
      <c r="AF22" s="3"/>
      <c r="AG22" s="3"/>
      <c r="AH22" s="3"/>
      <c r="AI22" s="28" t="s">
        <v>88</v>
      </c>
      <c r="AJ22" s="8"/>
      <c r="AK22" s="8" t="s">
        <v>39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ht="17" customHeight="1" spans="1:62">
      <c r="A23" s="8"/>
      <c r="B23" s="8">
        <v>18</v>
      </c>
      <c r="C23" s="8" t="s">
        <v>89</v>
      </c>
      <c r="D23" s="11">
        <v>17605506489</v>
      </c>
      <c r="E23" s="8">
        <v>40</v>
      </c>
      <c r="F23" s="8"/>
      <c r="G23" s="8">
        <v>25</v>
      </c>
      <c r="H23" s="8"/>
      <c r="I23" s="8">
        <v>1</v>
      </c>
      <c r="J23" s="27" t="str">
        <f t="shared" si="0"/>
        <v>341126199802102551</v>
      </c>
      <c r="K23" s="8">
        <v>1</v>
      </c>
      <c r="L23" s="27" t="str">
        <f t="shared" si="1"/>
        <v>341126199802102551</v>
      </c>
      <c r="M23" s="8"/>
      <c r="N23" s="8"/>
      <c r="O23" s="3"/>
      <c r="P23" s="3"/>
      <c r="Q23" s="3"/>
      <c r="R23" s="3"/>
      <c r="S23" s="3"/>
      <c r="T23" s="3">
        <v>1</v>
      </c>
      <c r="U23" s="3"/>
      <c r="V23" s="3">
        <v>1</v>
      </c>
      <c r="W23" s="3"/>
      <c r="X23" s="3"/>
      <c r="Y23" s="3">
        <v>1</v>
      </c>
      <c r="Z23" s="3">
        <v>1</v>
      </c>
      <c r="AA23" s="3">
        <v>1</v>
      </c>
      <c r="AB23" s="3"/>
      <c r="AC23" s="3"/>
      <c r="AD23" s="3"/>
      <c r="AE23" s="3"/>
      <c r="AF23" s="3"/>
      <c r="AG23" s="3"/>
      <c r="AH23" s="3"/>
      <c r="AI23" s="28" t="s">
        <v>90</v>
      </c>
      <c r="AJ23" s="8"/>
      <c r="AK23" s="8" t="s">
        <v>39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ht="17" customHeight="1" spans="1:62">
      <c r="A24" s="8"/>
      <c r="B24" s="8">
        <v>19</v>
      </c>
      <c r="C24" s="8" t="s">
        <v>91</v>
      </c>
      <c r="D24" s="11">
        <v>15905679603</v>
      </c>
      <c r="E24" s="8">
        <v>40</v>
      </c>
      <c r="F24" s="8"/>
      <c r="G24" s="8">
        <v>25</v>
      </c>
      <c r="H24" s="8">
        <v>1</v>
      </c>
      <c r="I24" s="8"/>
      <c r="J24" s="8"/>
      <c r="K24" s="8">
        <v>1</v>
      </c>
      <c r="L24" s="27" t="str">
        <f t="shared" si="1"/>
        <v>341281199811253765</v>
      </c>
      <c r="M24" s="8"/>
      <c r="N24" s="8"/>
      <c r="O24" s="3">
        <v>1</v>
      </c>
      <c r="P24" s="3">
        <v>1</v>
      </c>
      <c r="Q24" s="26" t="s">
        <v>92</v>
      </c>
      <c r="R24" s="3"/>
      <c r="S24" s="3"/>
      <c r="T24" s="3">
        <v>1</v>
      </c>
      <c r="U24" s="3"/>
      <c r="V24" s="3">
        <v>1</v>
      </c>
      <c r="W24" s="3"/>
      <c r="X24" s="3"/>
      <c r="Y24" s="3">
        <v>1</v>
      </c>
      <c r="Z24" s="3"/>
      <c r="AA24" s="3"/>
      <c r="AB24" s="3"/>
      <c r="AC24" s="3"/>
      <c r="AD24" s="3"/>
      <c r="AE24" s="3"/>
      <c r="AF24" s="3"/>
      <c r="AG24" s="3"/>
      <c r="AH24" s="3"/>
      <c r="AI24" s="28" t="s">
        <v>93</v>
      </c>
      <c r="AJ24" s="8"/>
      <c r="AK24" s="8" t="s">
        <v>39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ht="15" customHeight="1" spans="1:62">
      <c r="A25" s="8" t="s">
        <v>94</v>
      </c>
      <c r="B25" s="8"/>
      <c r="C25" s="8"/>
      <c r="D25" s="8"/>
      <c r="E25" s="8">
        <f>SUM(E6:E24)</f>
        <v>922</v>
      </c>
      <c r="F25" s="8"/>
      <c r="G25" s="8">
        <f>SUM(G6:G24)</f>
        <v>475</v>
      </c>
      <c r="H25" s="8">
        <f>SUM(H6:H24)</f>
        <v>13</v>
      </c>
      <c r="I25" s="8">
        <f>SUM(I6:I24)</f>
        <v>9</v>
      </c>
      <c r="J25" s="8"/>
      <c r="K25" s="8">
        <f>SUM(K6:K24)</f>
        <v>17</v>
      </c>
      <c r="L25" s="8"/>
      <c r="M25" s="8">
        <f>SUM(M6:M24)</f>
        <v>1</v>
      </c>
      <c r="N25" s="8"/>
      <c r="O25" s="8">
        <f>SUM(O6:O24)</f>
        <v>16</v>
      </c>
      <c r="P25" s="8">
        <f>SUM(P6:P24)</f>
        <v>15</v>
      </c>
      <c r="Q25" s="8"/>
      <c r="R25" s="8">
        <f>SUM(R6:R24)</f>
        <v>2</v>
      </c>
      <c r="S25" s="8">
        <f>SUM(S6:S24)</f>
        <v>5</v>
      </c>
      <c r="T25" s="8">
        <f t="shared" ref="T25:AH25" si="2">SUM(T6:T24)</f>
        <v>16</v>
      </c>
      <c r="U25" s="8">
        <f t="shared" si="2"/>
        <v>1</v>
      </c>
      <c r="V25" s="8">
        <f t="shared" si="2"/>
        <v>17</v>
      </c>
      <c r="W25" s="8">
        <f t="shared" si="2"/>
        <v>4</v>
      </c>
      <c r="X25" s="8"/>
      <c r="Y25" s="8">
        <f t="shared" si="2"/>
        <v>13</v>
      </c>
      <c r="Z25" s="8">
        <f t="shared" si="2"/>
        <v>15</v>
      </c>
      <c r="AA25" s="8">
        <f t="shared" si="2"/>
        <v>3</v>
      </c>
      <c r="AB25" s="8"/>
      <c r="AC25" s="8">
        <f t="shared" si="2"/>
        <v>3</v>
      </c>
      <c r="AD25" s="8"/>
      <c r="AE25" s="8">
        <f t="shared" si="2"/>
        <v>1</v>
      </c>
      <c r="AF25" s="8">
        <f>SUM(AF6:AF24)</f>
        <v>1</v>
      </c>
      <c r="AG25" s="8">
        <f t="shared" si="2"/>
        <v>1</v>
      </c>
      <c r="AH25" s="8">
        <f t="shared" si="2"/>
        <v>2</v>
      </c>
      <c r="AI25" s="11"/>
      <c r="AJ25" s="8"/>
      <c r="AK25" s="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ht="16" customHeight="1" spans="1:62">
      <c r="A26" s="4" t="s">
        <v>95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ht="16" customHeight="1" spans="3:62">
      <c r="C27" s="4" t="s">
        <v>96</v>
      </c>
      <c r="D27" s="4" t="s">
        <v>97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35:62"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35:62"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35:62"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35:62"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35:62"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</sheetData>
  <mergeCells count="36">
    <mergeCell ref="A1:AK1"/>
    <mergeCell ref="O2:Q2"/>
    <mergeCell ref="O3:Q3"/>
    <mergeCell ref="I4:J4"/>
    <mergeCell ref="K4:L4"/>
    <mergeCell ref="M4:N4"/>
    <mergeCell ref="P4:Q4"/>
    <mergeCell ref="W4:X4"/>
    <mergeCell ref="AA4:AB4"/>
    <mergeCell ref="AC4:AD4"/>
    <mergeCell ref="A25:D25"/>
    <mergeCell ref="A26:F26"/>
    <mergeCell ref="D27:G27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R4:R5"/>
    <mergeCell ref="S4:S5"/>
    <mergeCell ref="T4:T5"/>
    <mergeCell ref="U4:U5"/>
    <mergeCell ref="V4:V5"/>
    <mergeCell ref="Y4:Y5"/>
    <mergeCell ref="Z4:Z5"/>
    <mergeCell ref="AE4:AE5"/>
    <mergeCell ref="AF4:AF5"/>
    <mergeCell ref="AG4:AG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25" sqref="D25"/>
    </sheetView>
  </sheetViews>
  <sheetFormatPr defaultColWidth="9" defaultRowHeight="13.5" outlineLevelCol="1"/>
  <cols>
    <col min="1" max="1" width="15" style="1" customWidth="1"/>
    <col min="2" max="2" width="9" style="1"/>
  </cols>
  <sheetData>
    <row r="1" spans="1:2">
      <c r="A1" s="2" t="s">
        <v>98</v>
      </c>
      <c r="B1" s="2" t="s">
        <v>99</v>
      </c>
    </row>
    <row r="2" spans="1:2">
      <c r="A2" s="2" t="s">
        <v>11</v>
      </c>
      <c r="B2" s="3">
        <v>3</v>
      </c>
    </row>
    <row r="3" spans="1:2">
      <c r="A3" s="2" t="s">
        <v>12</v>
      </c>
      <c r="B3" s="3">
        <v>9</v>
      </c>
    </row>
    <row r="4" spans="1:2">
      <c r="A4" s="2" t="s">
        <v>13</v>
      </c>
      <c r="B4" s="3">
        <v>17</v>
      </c>
    </row>
    <row r="5" spans="1:2">
      <c r="A5" s="2" t="s">
        <v>14</v>
      </c>
      <c r="B5" s="3">
        <v>1</v>
      </c>
    </row>
    <row r="6" spans="1:2">
      <c r="A6" s="2" t="s">
        <v>15</v>
      </c>
      <c r="B6" s="2">
        <v>16</v>
      </c>
    </row>
    <row r="7" spans="1:2">
      <c r="A7" s="2" t="s">
        <v>16</v>
      </c>
      <c r="B7" s="2">
        <v>15</v>
      </c>
    </row>
    <row r="8" spans="1:2">
      <c r="A8" s="2" t="s">
        <v>17</v>
      </c>
      <c r="B8" s="2">
        <v>2</v>
      </c>
    </row>
    <row r="9" spans="1:2">
      <c r="A9" s="2" t="s">
        <v>18</v>
      </c>
      <c r="B9" s="2">
        <v>5</v>
      </c>
    </row>
    <row r="10" spans="1:2">
      <c r="A10" s="2" t="s">
        <v>19</v>
      </c>
      <c r="B10" s="2">
        <v>16</v>
      </c>
    </row>
    <row r="11" spans="1:2">
      <c r="A11" s="2" t="s">
        <v>20</v>
      </c>
      <c r="B11" s="2">
        <v>1</v>
      </c>
    </row>
    <row r="12" spans="1:2">
      <c r="A12" s="2" t="s">
        <v>21</v>
      </c>
      <c r="B12" s="2">
        <v>17</v>
      </c>
    </row>
    <row r="13" spans="1:2">
      <c r="A13" s="2" t="s">
        <v>22</v>
      </c>
      <c r="B13" s="2">
        <v>4</v>
      </c>
    </row>
    <row r="14" spans="1:2">
      <c r="A14" s="2" t="s">
        <v>23</v>
      </c>
      <c r="B14" s="2">
        <v>13</v>
      </c>
    </row>
    <row r="15" spans="1:2">
      <c r="A15" s="2" t="s">
        <v>24</v>
      </c>
      <c r="B15" s="2">
        <v>15</v>
      </c>
    </row>
    <row r="16" spans="1:2">
      <c r="A16" s="2" t="s">
        <v>25</v>
      </c>
      <c r="B16" s="2">
        <v>3</v>
      </c>
    </row>
    <row r="17" spans="1:2">
      <c r="A17" s="2" t="s">
        <v>26</v>
      </c>
      <c r="B17" s="2">
        <v>3</v>
      </c>
    </row>
    <row r="18" spans="1:2">
      <c r="A18" s="2" t="s">
        <v>17</v>
      </c>
      <c r="B18" s="2">
        <v>1</v>
      </c>
    </row>
    <row r="19" spans="1:2">
      <c r="A19" s="2" t="s">
        <v>27</v>
      </c>
      <c r="B19" s="2">
        <v>1</v>
      </c>
    </row>
    <row r="20" spans="1:2">
      <c r="A20" s="2" t="s">
        <v>28</v>
      </c>
      <c r="B20" s="2">
        <v>1</v>
      </c>
    </row>
    <row r="21" spans="1:2">
      <c r="A21" s="2" t="s">
        <v>29</v>
      </c>
      <c r="B21" s="2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2018-03-31T09:27:38Z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