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definedNames>
    <definedName name="_xlnm._FilterDatabase" localSheetId="1" hidden="1">附表!$A$1:$B$30</definedName>
  </definedNames>
  <calcPr calcId="144525"/>
</workbook>
</file>

<file path=xl/sharedStrings.xml><?xml version="1.0" encoding="utf-8"?>
<sst xmlns="http://schemas.openxmlformats.org/spreadsheetml/2006/main" count="48">
  <si>
    <t>2018年3月23日网点每日报表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</si>
  <si>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</si>
  <si>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</si>
  <si>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</si>
  <si>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</si>
  <si>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</si>
  <si>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</si>
  <si>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</si>
  <si>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</si>
  <si>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</si>
  <si>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</si>
  <si>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</si>
  <si>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</si>
  <si>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</si>
  <si>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大连</t>
  </si>
  <si>
    <t>紫金</t>
  </si>
  <si>
    <t>齐鲁</t>
  </si>
  <si>
    <t>微信四码</t>
  </si>
  <si>
    <t>华夏</t>
  </si>
  <si>
    <t>云端</t>
  </si>
  <si>
    <t>甘肃</t>
  </si>
  <si>
    <t>银联</t>
  </si>
  <si>
    <t>招商</t>
  </si>
  <si>
    <t>微众</t>
  </si>
  <si>
    <t>苏宁</t>
  </si>
  <si>
    <t>新时代限3</t>
  </si>
  <si>
    <t>申万限3</t>
  </si>
  <si>
    <t>国联不限3</t>
  </si>
  <si>
    <t>东北不限3</t>
  </si>
  <si>
    <t>国泰不限3</t>
  </si>
  <si>
    <t>电子账户</t>
  </si>
  <si>
    <t>是否完成</t>
  </si>
  <si>
    <t>资金账号</t>
  </si>
  <si>
    <t>王子丹</t>
  </si>
  <si>
    <t>6217379800124054801</t>
  </si>
  <si>
    <t>101300021234</t>
  </si>
  <si>
    <t>342201199810013224</t>
  </si>
  <si>
    <t>程静茹</t>
  </si>
  <si>
    <t>340123199706062609</t>
  </si>
  <si>
    <t>刘婷</t>
  </si>
  <si>
    <t>343921200004220324</t>
  </si>
  <si>
    <t>合计：</t>
  </si>
  <si>
    <t>网点发生费用合计：</t>
  </si>
  <si>
    <t>其中：</t>
  </si>
  <si>
    <t>1、兼职工资：</t>
  </si>
  <si>
    <t>2、代理费: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</si>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</sst>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7" borderId="22" applyNumberFormat="0" applyAlignment="0" applyProtection="0">
      <alignment vertical="center"/>
    </xf>
    <xf numFmtId="0" fontId="21" fillId="7" borderId="25" applyNumberFormat="0" applyAlignment="0" applyProtection="0">
      <alignment vertical="center"/>
    </xf>
    <xf numFmtId="0" fontId="14" fillId="18" borderId="2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NumberFormat="1" applyFont="1" applyFill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NumberFormat="1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R8" sqref="R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8.74166666666667" style="1" customWidth="1"/>
    <col min="9" max="13" width="9" style="1"/>
    <col min="14" max="14" width="18.1916666666667" style="1" customWidth="1"/>
    <col min="15" max="15" width="10" style="1" customWidth="1"/>
    <col min="16" max="16" width="9.71666666666667" style="1" customWidth="1"/>
    <col min="17" max="20" width="9" style="1"/>
    <col min="21" max="21" width="7.25" style="1" customWidth="1"/>
    <col min="22" max="22" width="11.5" style="1" customWidth="1"/>
    <col min="23" max="23" width="7.90833333333333" style="1" customWidth="1"/>
    <col min="24" max="24" width="15.275" style="1" customWidth="1"/>
    <col min="25" max="25" width="9" style="1"/>
    <col min="26" max="26" width="11.375" style="1" customWidth="1"/>
    <col min="27" max="27" width="9" style="1"/>
    <col min="28" max="28" width="18.1916666666667" style="1" customWidth="1"/>
    <col min="29" max="30" width="9" style="1"/>
    <col min="31" max="31" width="17.875" style="2" customWidth="1"/>
    <col min="32" max="16384" width="9" style="2"/>
  </cols>
  <sheetData>
    <row r="1" ht="27" customHeight="1" spans="1:33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3"/>
      <c r="AF1" s="3"/>
      <c r="AG1" s="3"/>
    </row>
    <row r="2" ht="15" customHeight="1" spans="1:3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6" t="s">
        <v>9</v>
      </c>
      <c r="AF2" s="6" t="s">
        <v>10</v>
      </c>
      <c r="AG2" s="37" t="s">
        <v>11</v>
      </c>
    </row>
    <row r="3" ht="15" customHeight="1" spans="1:33">
      <c r="A3" s="9"/>
      <c r="B3" s="10"/>
      <c r="C3" s="10"/>
      <c r="D3" s="10"/>
      <c r="E3" s="10"/>
      <c r="F3" s="11"/>
      <c r="G3" s="10"/>
      <c r="H3" s="12" t="s">
        <v>12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33"/>
      <c r="U3" s="13" t="s">
        <v>13</v>
      </c>
      <c r="V3" s="13"/>
      <c r="W3" s="13"/>
      <c r="X3" s="13"/>
      <c r="Y3" s="13"/>
      <c r="Z3" s="13"/>
      <c r="AA3" s="13"/>
      <c r="AB3" s="13"/>
      <c r="AC3" s="13"/>
      <c r="AD3" s="13"/>
      <c r="AE3" s="10"/>
      <c r="AF3" s="10"/>
      <c r="AG3" s="38"/>
    </row>
    <row r="4" ht="15" customHeight="1" spans="1:33">
      <c r="A4" s="9"/>
      <c r="B4" s="10"/>
      <c r="C4" s="10"/>
      <c r="D4" s="10"/>
      <c r="E4" s="10"/>
      <c r="F4" s="11"/>
      <c r="G4" s="10"/>
      <c r="H4" s="13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28" t="s">
        <v>19</v>
      </c>
      <c r="N4" s="29"/>
      <c r="O4" s="28" t="s">
        <v>20</v>
      </c>
      <c r="P4" s="29"/>
      <c r="Q4" s="27" t="s">
        <v>21</v>
      </c>
      <c r="R4" s="34" t="s">
        <v>22</v>
      </c>
      <c r="S4" s="27" t="s">
        <v>23</v>
      </c>
      <c r="T4" s="27" t="s">
        <v>24</v>
      </c>
      <c r="U4" s="13" t="s">
        <v>25</v>
      </c>
      <c r="V4" s="13"/>
      <c r="W4" s="12" t="s">
        <v>26</v>
      </c>
      <c r="X4" s="33"/>
      <c r="Y4" s="12" t="s">
        <v>27</v>
      </c>
      <c r="Z4" s="33"/>
      <c r="AA4" s="12" t="s">
        <v>28</v>
      </c>
      <c r="AB4" s="33"/>
      <c r="AC4" s="26" t="s">
        <v>29</v>
      </c>
      <c r="AD4" s="33"/>
      <c r="AE4" s="10"/>
      <c r="AF4" s="10"/>
      <c r="AG4" s="38"/>
    </row>
    <row r="5" ht="15" customHeight="1" spans="1:33">
      <c r="A5" s="9"/>
      <c r="B5" s="10"/>
      <c r="C5" s="10"/>
      <c r="D5" s="10"/>
      <c r="E5" s="10"/>
      <c r="F5" s="14"/>
      <c r="G5" s="10"/>
      <c r="H5" s="13"/>
      <c r="I5" s="30"/>
      <c r="J5" s="30"/>
      <c r="K5" s="30"/>
      <c r="L5" s="30"/>
      <c r="M5" s="31" t="str">
        <f>U5</f>
        <v>是否完成</v>
      </c>
      <c r="N5" s="31" t="s">
        <v>30</v>
      </c>
      <c r="O5" s="31" t="str">
        <f>M5</f>
        <v>是否完成</v>
      </c>
      <c r="P5" s="31" t="str">
        <f>N5</f>
        <v>电子账户</v>
      </c>
      <c r="Q5" s="30"/>
      <c r="R5" s="35"/>
      <c r="S5" s="30"/>
      <c r="T5" s="30"/>
      <c r="U5" s="13" t="s">
        <v>31</v>
      </c>
      <c r="V5" s="13" t="s">
        <v>32</v>
      </c>
      <c r="W5" s="13" t="s">
        <v>31</v>
      </c>
      <c r="X5" s="13" t="s">
        <v>32</v>
      </c>
      <c r="Y5" s="13" t="s">
        <v>31</v>
      </c>
      <c r="Z5" s="13" t="s">
        <v>32</v>
      </c>
      <c r="AA5" s="13" t="s">
        <v>31</v>
      </c>
      <c r="AB5" s="13" t="s">
        <v>32</v>
      </c>
      <c r="AC5" s="13" t="s">
        <v>31</v>
      </c>
      <c r="AD5" s="13" t="s">
        <v>32</v>
      </c>
      <c r="AE5" s="10"/>
      <c r="AF5" s="10"/>
      <c r="AG5" s="38"/>
    </row>
    <row r="6" ht="20.25" customHeight="1" spans="1:33">
      <c r="A6" s="15"/>
      <c r="B6" s="16">
        <v>1</v>
      </c>
      <c r="C6" s="16" t="s">
        <v>33</v>
      </c>
      <c r="D6" s="16">
        <v>15955779159</v>
      </c>
      <c r="E6" s="16">
        <v>74</v>
      </c>
      <c r="F6" s="16"/>
      <c r="G6" s="16">
        <v>20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41" t="s">
        <v>34</v>
      </c>
      <c r="O6" s="17">
        <v>1</v>
      </c>
      <c r="P6" s="17">
        <v>2757</v>
      </c>
      <c r="Q6" s="17">
        <v>1</v>
      </c>
      <c r="R6" s="17">
        <v>0</v>
      </c>
      <c r="S6" s="17">
        <v>1</v>
      </c>
      <c r="T6" s="17">
        <v>1</v>
      </c>
      <c r="U6" s="17">
        <v>1</v>
      </c>
      <c r="V6" s="17">
        <v>118843255</v>
      </c>
      <c r="W6" s="17">
        <v>1</v>
      </c>
      <c r="X6" s="42" t="s">
        <v>35</v>
      </c>
      <c r="Y6" s="17">
        <v>1</v>
      </c>
      <c r="Z6" s="17">
        <v>70205107</v>
      </c>
      <c r="AA6" s="17">
        <v>1</v>
      </c>
      <c r="AB6" s="41" t="s">
        <v>36</v>
      </c>
      <c r="AC6" s="17"/>
      <c r="AD6" s="17"/>
      <c r="AE6" s="43" t="str">
        <f>AB6</f>
        <v>342201199810013224</v>
      </c>
      <c r="AF6" s="16"/>
      <c r="AG6" s="39"/>
    </row>
    <row r="7" ht="19.5" customHeight="1" spans="1:33">
      <c r="A7" s="15"/>
      <c r="B7" s="16">
        <v>2</v>
      </c>
      <c r="C7" s="16" t="s">
        <v>37</v>
      </c>
      <c r="D7" s="16">
        <v>18355138658</v>
      </c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1</v>
      </c>
      <c r="M7" s="17">
        <v>0</v>
      </c>
      <c r="N7" s="17"/>
      <c r="O7" s="17">
        <v>0</v>
      </c>
      <c r="P7" s="17"/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/>
      <c r="W7" s="17">
        <v>1</v>
      </c>
      <c r="X7" s="41" t="str">
        <f>AE7</f>
        <v>340123199706062609</v>
      </c>
      <c r="Y7" s="17">
        <v>0</v>
      </c>
      <c r="Z7" s="17"/>
      <c r="AA7" s="17">
        <v>0</v>
      </c>
      <c r="AB7" s="17"/>
      <c r="AC7" s="17">
        <v>1</v>
      </c>
      <c r="AD7" s="17">
        <v>31220</v>
      </c>
      <c r="AE7" s="43" t="s">
        <v>38</v>
      </c>
      <c r="AF7" s="16"/>
      <c r="AG7" s="39"/>
    </row>
    <row r="8" ht="18" customHeight="1" spans="1:33">
      <c r="A8" s="15"/>
      <c r="B8" s="16">
        <v>3</v>
      </c>
      <c r="C8" s="16" t="s">
        <v>39</v>
      </c>
      <c r="D8" s="16">
        <v>18305661518</v>
      </c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1</v>
      </c>
      <c r="M8" s="17">
        <v>0</v>
      </c>
      <c r="N8" s="17"/>
      <c r="O8" s="17">
        <v>0</v>
      </c>
      <c r="P8" s="17"/>
      <c r="Q8" s="17">
        <v>0</v>
      </c>
      <c r="R8" s="17">
        <v>1</v>
      </c>
      <c r="S8" s="17">
        <v>0</v>
      </c>
      <c r="T8" s="17">
        <v>0</v>
      </c>
      <c r="U8" s="17">
        <v>0</v>
      </c>
      <c r="V8" s="17"/>
      <c r="W8" s="17">
        <v>0</v>
      </c>
      <c r="X8" s="17"/>
      <c r="Y8" s="17">
        <v>0</v>
      </c>
      <c r="Z8" s="17"/>
      <c r="AA8" s="17">
        <v>0</v>
      </c>
      <c r="AB8" s="17"/>
      <c r="AC8" s="17">
        <v>0</v>
      </c>
      <c r="AD8" s="17"/>
      <c r="AE8" s="43" t="s">
        <v>40</v>
      </c>
      <c r="AF8" s="16"/>
      <c r="AG8" s="39"/>
    </row>
    <row r="9" ht="15" customHeight="1" spans="1:33">
      <c r="A9" s="15"/>
      <c r="B9" s="16">
        <v>4</v>
      </c>
      <c r="C9" s="16"/>
      <c r="D9" s="16"/>
      <c r="E9" s="16"/>
      <c r="F9" s="16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6"/>
      <c r="AF9" s="16"/>
      <c r="AG9" s="39"/>
    </row>
    <row r="10" ht="15" customHeight="1" spans="1:33">
      <c r="A10" s="15"/>
      <c r="B10" s="16">
        <v>5</v>
      </c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6"/>
      <c r="AF10" s="16"/>
      <c r="AG10" s="39"/>
    </row>
    <row r="11" ht="15" customHeight="1" spans="1:33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6"/>
      <c r="AF11" s="16"/>
      <c r="AG11" s="39"/>
    </row>
    <row r="12" ht="15" customHeight="1" spans="1:33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6"/>
      <c r="AF12" s="16"/>
      <c r="AG12" s="39"/>
    </row>
    <row r="13" s="1" customFormat="1" ht="15" customHeight="1" spans="1:33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6"/>
      <c r="AF13" s="16"/>
      <c r="AG13" s="39"/>
    </row>
    <row r="14" ht="15" customHeight="1" spans="1:33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6"/>
      <c r="AF14" s="16"/>
      <c r="AG14" s="39"/>
    </row>
    <row r="15" ht="15" customHeight="1" spans="1:33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6"/>
      <c r="AF15" s="16"/>
      <c r="AG15" s="39"/>
    </row>
    <row r="16" ht="15" customHeight="1" spans="1:33">
      <c r="A16" s="15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6"/>
      <c r="AF16" s="16"/>
      <c r="AG16" s="39"/>
    </row>
    <row r="17" ht="15" customHeight="1" spans="1:33">
      <c r="A17" s="15"/>
      <c r="B17" s="16"/>
      <c r="C17" s="16"/>
      <c r="D17" s="16"/>
      <c r="E17" s="16"/>
      <c r="F17" s="16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6"/>
      <c r="AF17" s="16"/>
      <c r="AG17" s="39"/>
    </row>
    <row r="18" ht="15" customHeight="1" spans="1:33">
      <c r="A18" s="15"/>
      <c r="B18" s="16"/>
      <c r="C18" s="16"/>
      <c r="D18" s="16"/>
      <c r="E18" s="16"/>
      <c r="F18" s="16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6"/>
      <c r="AF18" s="16"/>
      <c r="AG18" s="39"/>
    </row>
    <row r="19" ht="15" customHeight="1" spans="1:33">
      <c r="A19" s="15"/>
      <c r="B19" s="16"/>
      <c r="C19" s="16"/>
      <c r="D19" s="16"/>
      <c r="E19" s="16"/>
      <c r="F19" s="16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6"/>
      <c r="AF19" s="16"/>
      <c r="AG19" s="39"/>
    </row>
    <row r="20" ht="15" customHeight="1" spans="1:33">
      <c r="A20" s="15"/>
      <c r="B20" s="16"/>
      <c r="C20" s="16"/>
      <c r="D20" s="16"/>
      <c r="E20" s="16"/>
      <c r="F20" s="16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6"/>
      <c r="AF20" s="16"/>
      <c r="AG20" s="39"/>
    </row>
    <row r="21" ht="15" customHeight="1" spans="1:33">
      <c r="A21" s="15"/>
      <c r="B21" s="16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6"/>
      <c r="AF21" s="16"/>
      <c r="AG21" s="39"/>
    </row>
    <row r="22" ht="15" customHeight="1" spans="1:33">
      <c r="A22" s="15"/>
      <c r="B22" s="16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6"/>
      <c r="AF22" s="16"/>
      <c r="AG22" s="39"/>
    </row>
    <row r="23" ht="15" customHeight="1" spans="1:33">
      <c r="A23" s="15"/>
      <c r="B23" s="16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6"/>
      <c r="AF23" s="16"/>
      <c r="AG23" s="39"/>
    </row>
    <row r="24" ht="15" customHeight="1" spans="1:33">
      <c r="A24" s="15"/>
      <c r="B24" s="16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6"/>
      <c r="AF24" s="16"/>
      <c r="AG24" s="39"/>
    </row>
    <row r="25" ht="15" customHeight="1" spans="1:33">
      <c r="A25" s="15"/>
      <c r="B25" s="16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6"/>
      <c r="AF25" s="16"/>
      <c r="AG25" s="39"/>
    </row>
    <row r="26" ht="15" customHeight="1" spans="1:33">
      <c r="A26" s="15"/>
      <c r="B26" s="16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6"/>
      <c r="AF26" s="16"/>
      <c r="AG26" s="39"/>
    </row>
    <row r="27" ht="15" customHeight="1" spans="1:33">
      <c r="A27" s="15"/>
      <c r="B27" s="16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6"/>
      <c r="AF27" s="16"/>
      <c r="AG27" s="39"/>
    </row>
    <row r="28" ht="15" customHeight="1" spans="1:33">
      <c r="A28" s="15"/>
      <c r="B28" s="16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6"/>
      <c r="AF28" s="16"/>
      <c r="AG28" s="39"/>
    </row>
    <row r="29" ht="15" customHeight="1" spans="1:33">
      <c r="A29" s="15"/>
      <c r="B29" s="16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6"/>
      <c r="AF29" s="16"/>
      <c r="AG29" s="39"/>
    </row>
    <row r="30" ht="15" customHeight="1" spans="1:33">
      <c r="A30" s="18" t="s">
        <v>41</v>
      </c>
      <c r="B30" s="19"/>
      <c r="C30" s="19"/>
      <c r="D30" s="20"/>
      <c r="E30" s="21">
        <f>SUM(E6:E29)</f>
        <v>74</v>
      </c>
      <c r="F30" s="21"/>
      <c r="G30" s="21">
        <f>SUM(G6:G29)</f>
        <v>20</v>
      </c>
      <c r="H30" s="22">
        <f>SUM(H6:H29)</f>
        <v>1</v>
      </c>
      <c r="I30" s="22"/>
      <c r="J30" s="22"/>
      <c r="K30" s="22"/>
      <c r="L30" s="22">
        <f>SUM(L6:L29)</f>
        <v>3</v>
      </c>
      <c r="M30" s="22"/>
      <c r="N30" s="22"/>
      <c r="O30" s="22"/>
      <c r="P30" s="22"/>
      <c r="Q30" s="22"/>
      <c r="R30" s="22"/>
      <c r="S30" s="22"/>
      <c r="T30" s="22"/>
      <c r="U30" s="22">
        <f>SUM(U6:U29)</f>
        <v>1</v>
      </c>
      <c r="V30" s="22"/>
      <c r="W30" s="22">
        <f>SUM(W6:W29)</f>
        <v>2</v>
      </c>
      <c r="X30" s="22"/>
      <c r="Y30" s="22">
        <f>SUM(Y6:Y29)</f>
        <v>1</v>
      </c>
      <c r="Z30" s="22"/>
      <c r="AA30" s="22">
        <f>SUM(AA6:AA29)</f>
        <v>1</v>
      </c>
      <c r="AB30" s="22"/>
      <c r="AC30" s="22">
        <f>SUM(AC6:AC29)</f>
        <v>1</v>
      </c>
      <c r="AD30" s="22"/>
      <c r="AE30" s="21"/>
      <c r="AF30" s="21"/>
      <c r="AG30" s="40"/>
    </row>
    <row r="31" ht="15" customHeight="1" spans="1:4">
      <c r="A31" s="23" t="s">
        <v>42</v>
      </c>
      <c r="B31" s="23"/>
      <c r="C31" s="23"/>
      <c r="D31" s="2">
        <v>94</v>
      </c>
    </row>
    <row r="32" ht="15" customHeight="1" spans="3:30">
      <c r="C32" s="23" t="s">
        <v>43</v>
      </c>
      <c r="D32" s="23" t="s">
        <v>44</v>
      </c>
      <c r="E32" s="24">
        <f>E30</f>
        <v>74</v>
      </c>
      <c r="F32" s="24"/>
      <c r="G32" s="24"/>
      <c r="H32" s="25" t="s">
        <v>45</v>
      </c>
      <c r="I32" s="25">
        <v>20</v>
      </c>
      <c r="J32" s="25"/>
      <c r="K32" s="25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4">
    <mergeCell ref="A1:AG1"/>
    <mergeCell ref="H2:AD2"/>
    <mergeCell ref="H3:T3"/>
    <mergeCell ref="U3:AD3"/>
    <mergeCell ref="M4:N4"/>
    <mergeCell ref="O4:P4"/>
    <mergeCell ref="U4:V4"/>
    <mergeCell ref="W4:X4"/>
    <mergeCell ref="Y4:Z4"/>
    <mergeCell ref="AA4:AB4"/>
    <mergeCell ref="AC4:AD4"/>
    <mergeCell ref="A30:D30"/>
    <mergeCell ref="A31:C31"/>
    <mergeCell ref="N32:V32"/>
    <mergeCell ref="Y32:AD3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Q4:Q5"/>
    <mergeCell ref="R4:R5"/>
    <mergeCell ref="S4:S5"/>
    <mergeCell ref="T4:T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9"/>
  <sheetViews>
    <sheetView workbookViewId="0">
      <selection activeCell="B30" sqref="B30"/>
    </sheetView>
  </sheetViews>
  <sheetFormatPr defaultColWidth="9" defaultRowHeight="13.5" outlineLevelCol="1"/>
  <sheetData>
    <row r="1" spans="1:2">
      <c r="A1" t="s">
        <v>46</v>
      </c>
      <c r="B1" t="s">
        <v>47</v>
      </c>
    </row>
    <row r="2" hidden="1" spans="1:2">
      <c r="A2" t="s">
        <v>14</v>
      </c>
      <c r="B2">
        <v>2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15</v>
      </c>
      <c r="B4">
        <v>1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spans="1:2">
      <c r="A10" t="s">
        <v>16</v>
      </c>
      <c r="B10">
        <v>1</v>
      </c>
    </row>
    <row r="11" spans="1:2">
      <c r="A11" t="s">
        <v>17</v>
      </c>
      <c r="B11">
        <v>1</v>
      </c>
    </row>
    <row r="12" hidden="1" spans="1:2">
      <c r="A12" t="s">
        <v>18</v>
      </c>
      <c r="B12">
        <v>2</v>
      </c>
    </row>
    <row r="13" spans="1:2">
      <c r="A13" t="s">
        <v>21</v>
      </c>
      <c r="B13">
        <v>1</v>
      </c>
    </row>
    <row r="14" spans="1:2">
      <c r="A14" t="s">
        <v>23</v>
      </c>
      <c r="B14">
        <v>1</v>
      </c>
    </row>
    <row r="15" spans="1:2">
      <c r="A15" t="str">
        <f>总表!AA4</f>
        <v>东北不限3</v>
      </c>
      <c r="B15">
        <f>总表!AA30</f>
        <v>1</v>
      </c>
    </row>
    <row r="16" spans="1:2">
      <c r="A16" t="str">
        <f>总表!AC4</f>
        <v>国泰不限3</v>
      </c>
      <c r="B16">
        <f>总表!AC30</f>
        <v>1</v>
      </c>
    </row>
    <row r="17" spans="1:2">
      <c r="A17" t="s">
        <v>27</v>
      </c>
      <c r="B17">
        <v>1</v>
      </c>
    </row>
    <row r="18" spans="1:2">
      <c r="A18" t="s">
        <v>19</v>
      </c>
      <c r="B18">
        <v>1</v>
      </c>
    </row>
    <row r="19" hidden="1" spans="1:2">
      <c r="A19" t="e">
        <f>总表!#REF!</f>
        <v>#REF!</v>
      </c>
      <c r="B19" t="e">
        <f>总表!#REF!</f>
        <v>#REF!</v>
      </c>
    </row>
    <row r="20" hidden="1" spans="1:2">
      <c r="A20" t="e">
        <f>总表!#REF!</f>
        <v>#REF!</v>
      </c>
      <c r="B20" t="e">
        <f>总表!#REF!</f>
        <v>#REF!</v>
      </c>
    </row>
    <row r="21" spans="1:2">
      <c r="A21" t="s">
        <v>18</v>
      </c>
      <c r="B21">
        <v>3</v>
      </c>
    </row>
    <row r="22" hidden="1" spans="1:2">
      <c r="A22" t="e">
        <f>总表!#REF!</f>
        <v>#REF!</v>
      </c>
      <c r="B22" t="e">
        <f>总表!#REF!</f>
        <v>#REF!</v>
      </c>
    </row>
    <row r="23" spans="1:2">
      <c r="A23" t="s">
        <v>25</v>
      </c>
      <c r="B23">
        <v>1</v>
      </c>
    </row>
    <row r="24" spans="1:2">
      <c r="A24" t="s">
        <v>26</v>
      </c>
      <c r="B24">
        <v>2</v>
      </c>
    </row>
    <row r="25" spans="1:2">
      <c r="A25" t="s">
        <v>14</v>
      </c>
      <c r="B25">
        <v>1</v>
      </c>
    </row>
    <row r="26" spans="1:2">
      <c r="A26" t="s">
        <v>20</v>
      </c>
      <c r="B26">
        <v>1</v>
      </c>
    </row>
    <row r="27" hidden="1" spans="1:2">
      <c r="A27" t="s">
        <v>29</v>
      </c>
      <c r="B27">
        <v>2</v>
      </c>
    </row>
    <row r="28" spans="1:2">
      <c r="A28" t="s">
        <v>24</v>
      </c>
      <c r="B28">
        <v>1</v>
      </c>
    </row>
    <row r="29" spans="1:2">
      <c r="A29" t="s">
        <v>22</v>
      </c>
      <c r="B29">
        <v>1</v>
      </c>
    </row>
  </sheetData>
  <autoFilter ref="A1:B30">
    <filterColumn colId="1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2018-03-23T09:47:28Z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