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云端" sheetId="4" r:id="rId2"/>
    <sheet name="微众" sheetId="6" r:id="rId3"/>
    <sheet name="微信扫码" sheetId="20" r:id="rId4"/>
    <sheet name="光大" sheetId="21" r:id="rId5"/>
    <sheet name="国泰" sheetId="22" r:id="rId6"/>
    <sheet name="国联" sheetId="23" r:id="rId7"/>
    <sheet name="申万" sheetId="24" r:id="rId8"/>
    <sheet name="单数" sheetId="25" r:id="rId9"/>
  </sheets>
  <definedNames>
    <definedName name="_xlnm._FilterDatabase" localSheetId="1" hidden="1">云端!$A$1:$C$3</definedName>
  </definedNames>
  <calcPr calcId="144525"/>
</workbook>
</file>

<file path=xl/sharedStrings.xml><?xml version="1.0" encoding="utf-8"?>
<sst xmlns="http://schemas.openxmlformats.org/spreadsheetml/2006/main" count="40">
  <si>
    <t>2018年03月20日网点每日报表（紫蓬山）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</si>
  <si>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</si>
  <si>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</si>
  <si>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</si>
  <si>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</si>
  <si>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</si>
  <si>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</si>
  <si>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</si>
  <si>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</si>
  <si>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</si>
  <si>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</si>
  <si>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</si>
  <si>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</si>
  <si>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云端</t>
  </si>
  <si>
    <t>微众</t>
  </si>
  <si>
    <t>微信扫码</t>
  </si>
  <si>
    <t>光大</t>
  </si>
  <si>
    <t>国泰</t>
  </si>
  <si>
    <t>国联</t>
  </si>
  <si>
    <t>申万</t>
  </si>
  <si>
    <t>是否完成</t>
  </si>
  <si>
    <t>资金账号</t>
  </si>
  <si>
    <t>王小汪</t>
  </si>
  <si>
    <t>吴向阳</t>
  </si>
  <si>
    <t>811900003336</t>
  </si>
  <si>
    <t>340123199705183118</t>
  </si>
  <si>
    <t>中介</t>
  </si>
  <si>
    <t>涂智强</t>
  </si>
  <si>
    <t xml:space="preserve"> </t>
  </si>
  <si>
    <t>合计：</t>
  </si>
  <si>
    <t>网点发生费用合计：</t>
  </si>
  <si>
    <t>其中：</t>
  </si>
  <si>
    <t>1、兼职工资：60</t>
  </si>
  <si>
    <t>2、代理费：15</t>
  </si>
  <si>
    <t>3、有效户手续费：</t>
  </si>
  <si>
    <t>4、兼职尾款：</t>
  </si>
  <si>
    <t>5、联璧：</t>
  </si>
  <si>
    <t>手机号码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</si>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</sst>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16" fillId="25" borderId="1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4" xfId="0" applyFont="1" applyFill="1" applyBorder="1" quotePrefix="1">
      <alignment vertical="center"/>
    </xf>
    <xf numFmtId="0" fontId="1" fillId="0" borderId="4" xfId="0" applyFont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I34" sqref="I34:K3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6" width="9" style="1"/>
    <col min="7" max="7" width="9" style="2"/>
    <col min="8" max="8" width="7.25" style="2" customWidth="1"/>
    <col min="9" max="9" width="9" style="2"/>
    <col min="10" max="10" width="7.25" style="2" customWidth="1"/>
    <col min="11" max="11" width="9" style="2"/>
    <col min="12" max="12" width="7.125" style="2" customWidth="1"/>
    <col min="13" max="13" width="9" style="2"/>
    <col min="14" max="14" width="13.1833333333333" style="2" customWidth="1"/>
    <col min="15" max="15" width="9" style="2"/>
    <col min="16" max="16" width="12.6416666666667" style="2" customWidth="1"/>
    <col min="17" max="17" width="19.575" style="2" customWidth="1"/>
    <col min="18" max="18" width="18.75" style="1" customWidth="1"/>
    <col min="19" max="16384" width="9" style="1"/>
  </cols>
  <sheetData>
    <row r="1" ht="27" customHeight="1" spans="1:20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/>
      <c r="S1" s="3"/>
      <c r="T1" s="3"/>
    </row>
    <row r="2" ht="1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8</v>
      </c>
      <c r="S2" s="6" t="s">
        <v>9</v>
      </c>
      <c r="T2" s="24" t="s">
        <v>10</v>
      </c>
    </row>
    <row r="3" ht="15" customHeight="1" spans="1:20">
      <c r="A3" s="8"/>
      <c r="B3" s="9"/>
      <c r="C3" s="9"/>
      <c r="D3" s="9"/>
      <c r="E3" s="9"/>
      <c r="F3" s="9"/>
      <c r="G3" s="10" t="s">
        <v>11</v>
      </c>
      <c r="H3" s="10"/>
      <c r="I3" s="10"/>
      <c r="J3" s="10" t="s">
        <v>12</v>
      </c>
      <c r="K3" s="10"/>
      <c r="L3" s="10"/>
      <c r="M3" s="10"/>
      <c r="N3" s="10"/>
      <c r="O3" s="10"/>
      <c r="P3" s="10"/>
      <c r="Q3" s="10"/>
      <c r="R3" s="9"/>
      <c r="S3" s="9"/>
      <c r="T3" s="25"/>
    </row>
    <row r="4" ht="15" customHeight="1" spans="1:20">
      <c r="A4" s="8"/>
      <c r="B4" s="9"/>
      <c r="C4" s="9"/>
      <c r="D4" s="9"/>
      <c r="E4" s="9"/>
      <c r="F4" s="9"/>
      <c r="G4" s="10" t="s">
        <v>13</v>
      </c>
      <c r="H4" s="11" t="s">
        <v>14</v>
      </c>
      <c r="I4" s="10" t="s">
        <v>15</v>
      </c>
      <c r="J4" s="10" t="s">
        <v>16</v>
      </c>
      <c r="K4" s="10"/>
      <c r="L4" s="10" t="s">
        <v>17</v>
      </c>
      <c r="M4" s="10"/>
      <c r="N4" s="10" t="s">
        <v>18</v>
      </c>
      <c r="O4" s="10"/>
      <c r="P4" s="10" t="s">
        <v>19</v>
      </c>
      <c r="Q4" s="10"/>
      <c r="R4" s="9"/>
      <c r="S4" s="9"/>
      <c r="T4" s="25"/>
    </row>
    <row r="5" ht="15" customHeight="1" spans="1:20">
      <c r="A5" s="8"/>
      <c r="B5" s="9"/>
      <c r="C5" s="9"/>
      <c r="D5" s="9"/>
      <c r="E5" s="9"/>
      <c r="F5" s="9"/>
      <c r="G5" s="10"/>
      <c r="H5" s="12"/>
      <c r="I5" s="10"/>
      <c r="J5" s="10" t="s">
        <v>20</v>
      </c>
      <c r="K5" s="10" t="s">
        <v>21</v>
      </c>
      <c r="L5" s="10" t="s">
        <v>20</v>
      </c>
      <c r="M5" s="10" t="s">
        <v>21</v>
      </c>
      <c r="N5" s="10" t="s">
        <v>20</v>
      </c>
      <c r="O5" s="10" t="s">
        <v>21</v>
      </c>
      <c r="P5" s="10" t="s">
        <v>20</v>
      </c>
      <c r="Q5" s="10" t="s">
        <v>21</v>
      </c>
      <c r="R5" s="9"/>
      <c r="S5" s="9"/>
      <c r="T5" s="25"/>
    </row>
    <row r="6" ht="15" customHeight="1" spans="1:20">
      <c r="A6" s="13" t="s">
        <v>22</v>
      </c>
      <c r="B6" s="14">
        <v>1</v>
      </c>
      <c r="C6" s="14" t="s">
        <v>23</v>
      </c>
      <c r="D6" s="14">
        <v>15905694379</v>
      </c>
      <c r="E6" s="14">
        <v>35</v>
      </c>
      <c r="F6" s="14">
        <v>10</v>
      </c>
      <c r="G6" s="15">
        <v>1</v>
      </c>
      <c r="H6" s="15">
        <v>1</v>
      </c>
      <c r="I6" s="15">
        <v>1</v>
      </c>
      <c r="J6" s="15">
        <v>1</v>
      </c>
      <c r="K6" s="15"/>
      <c r="L6" s="15">
        <v>1</v>
      </c>
      <c r="M6" s="15"/>
      <c r="N6" s="15">
        <v>1</v>
      </c>
      <c r="O6" s="15">
        <v>19288076</v>
      </c>
      <c r="P6" s="15">
        <v>1</v>
      </c>
      <c r="Q6" s="28" t="s">
        <v>24</v>
      </c>
      <c r="R6" s="29" t="s">
        <v>25</v>
      </c>
      <c r="S6" s="14"/>
      <c r="T6" s="26" t="s">
        <v>26</v>
      </c>
    </row>
    <row r="7" ht="15" customHeight="1" spans="1:20">
      <c r="A7" s="13" t="s">
        <v>22</v>
      </c>
      <c r="B7" s="14">
        <v>2</v>
      </c>
      <c r="C7" s="14" t="s">
        <v>27</v>
      </c>
      <c r="D7" s="14">
        <v>15255119693</v>
      </c>
      <c r="E7" s="14">
        <v>25</v>
      </c>
      <c r="F7" s="14">
        <v>5</v>
      </c>
      <c r="G7" s="15">
        <v>0</v>
      </c>
      <c r="H7" s="15">
        <v>1</v>
      </c>
      <c r="I7" s="15">
        <v>0</v>
      </c>
      <c r="J7" s="15">
        <v>1</v>
      </c>
      <c r="K7" s="15"/>
      <c r="L7" s="15">
        <v>1</v>
      </c>
      <c r="M7" s="15"/>
      <c r="N7" s="15">
        <v>1</v>
      </c>
      <c r="O7" s="15">
        <v>19288072</v>
      </c>
      <c r="P7" s="15">
        <v>1</v>
      </c>
      <c r="Q7" s="15"/>
      <c r="R7" s="14"/>
      <c r="S7" s="14"/>
      <c r="T7" s="26"/>
    </row>
    <row r="8" ht="15" customHeight="1" spans="1:20">
      <c r="A8" s="13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 t="s">
        <v>28</v>
      </c>
      <c r="O8" s="15"/>
      <c r="P8" s="15"/>
      <c r="Q8" s="15"/>
      <c r="R8" s="14"/>
      <c r="S8" s="14"/>
      <c r="T8" s="26"/>
    </row>
    <row r="9" ht="15" customHeight="1" spans="1:20">
      <c r="A9" s="13"/>
      <c r="B9" s="14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4"/>
      <c r="S9" s="14"/>
      <c r="T9" s="26"/>
    </row>
    <row r="10" ht="15" customHeight="1" spans="1:20">
      <c r="A10" s="13"/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/>
      <c r="S10" s="14"/>
      <c r="T10" s="26"/>
    </row>
    <row r="11" ht="15" customHeight="1" spans="1:20">
      <c r="A11" s="13"/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/>
      <c r="S11" s="14"/>
      <c r="T11" s="26"/>
    </row>
    <row r="12" ht="15" customHeight="1" spans="1:20">
      <c r="A12" s="13"/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/>
      <c r="S12" s="14"/>
      <c r="T12" s="26"/>
    </row>
    <row r="13" ht="15" customHeight="1" spans="1:20">
      <c r="A13" s="13"/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4"/>
      <c r="S13" s="14"/>
      <c r="T13" s="26"/>
    </row>
    <row r="14" ht="15" customHeight="1" spans="1:20">
      <c r="A14" s="13"/>
      <c r="B14" s="14"/>
      <c r="C14" s="14"/>
      <c r="D14" s="14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4"/>
      <c r="T14" s="26"/>
    </row>
    <row r="15" ht="15" customHeight="1" spans="1:20">
      <c r="A15" s="13"/>
      <c r="B15" s="14"/>
      <c r="C15" s="14"/>
      <c r="D15" s="14"/>
      <c r="E15" s="14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/>
      <c r="S15" s="14"/>
      <c r="T15" s="26"/>
    </row>
    <row r="16" ht="15" customHeight="1" spans="1:20">
      <c r="A16" s="13"/>
      <c r="B16" s="14"/>
      <c r="C16" s="14"/>
      <c r="D16" s="14"/>
      <c r="E16" s="14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/>
      <c r="S16" s="14"/>
      <c r="T16" s="26"/>
    </row>
    <row r="17" ht="15" customHeight="1" spans="1:20">
      <c r="A17" s="13"/>
      <c r="B17" s="14"/>
      <c r="C17" s="14"/>
      <c r="D17" s="14"/>
      <c r="E17" s="14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4"/>
      <c r="S17" s="14"/>
      <c r="T17" s="26"/>
    </row>
    <row r="18" ht="15" customHeight="1" spans="1:20">
      <c r="A18" s="13"/>
      <c r="B18" s="14"/>
      <c r="C18" s="14"/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/>
      <c r="S18" s="14"/>
      <c r="T18" s="26"/>
    </row>
    <row r="19" ht="15" customHeight="1" spans="1:20">
      <c r="A19" s="13"/>
      <c r="B19" s="14"/>
      <c r="C19" s="14"/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/>
      <c r="S19" s="14"/>
      <c r="T19" s="26"/>
    </row>
    <row r="20" ht="15" customHeight="1" spans="1:20">
      <c r="A20" s="13"/>
      <c r="B20" s="14"/>
      <c r="C20" s="14"/>
      <c r="D20" s="14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14"/>
      <c r="T20" s="26"/>
    </row>
    <row r="21" ht="15" customHeight="1" spans="1:20">
      <c r="A21" s="13"/>
      <c r="B21" s="14"/>
      <c r="C21" s="14"/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4"/>
      <c r="S21" s="14"/>
      <c r="T21" s="26"/>
    </row>
    <row r="22" ht="15" customHeight="1" spans="1:20">
      <c r="A22" s="13"/>
      <c r="B22" s="14"/>
      <c r="C22" s="14"/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26"/>
    </row>
    <row r="23" ht="15" customHeight="1" spans="1:20">
      <c r="A23" s="13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/>
      <c r="S23" s="14"/>
      <c r="T23" s="26"/>
    </row>
    <row r="24" ht="15" customHeight="1" spans="1:20">
      <c r="A24" s="13"/>
      <c r="B24" s="14"/>
      <c r="C24" s="14"/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/>
      <c r="S24" s="14"/>
      <c r="T24" s="26"/>
    </row>
    <row r="25" ht="15" customHeight="1" spans="1:20">
      <c r="A25" s="13"/>
      <c r="B25" s="14"/>
      <c r="C25" s="14"/>
      <c r="D25" s="14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14"/>
      <c r="T25" s="26"/>
    </row>
    <row r="26" ht="15" customHeight="1" spans="1:20">
      <c r="A26" s="13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/>
      <c r="S26" s="14"/>
      <c r="T26" s="26"/>
    </row>
    <row r="27" ht="15" customHeight="1" spans="1:20">
      <c r="A27" s="13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4"/>
      <c r="T27" s="26"/>
    </row>
    <row r="28" ht="15" customHeight="1" spans="1:20">
      <c r="A28" s="13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/>
      <c r="S28" s="14"/>
      <c r="T28" s="26"/>
    </row>
    <row r="29" ht="15" customHeight="1" spans="1:20">
      <c r="A29" s="13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4"/>
      <c r="T29" s="26"/>
    </row>
    <row r="30" ht="15" customHeight="1" spans="1:20">
      <c r="A30" s="13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4"/>
      <c r="T30" s="26"/>
    </row>
    <row r="31" ht="15" customHeight="1" spans="1:20">
      <c r="A31" s="13"/>
      <c r="B31" s="14"/>
      <c r="C31" s="14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4"/>
      <c r="S31" s="14"/>
      <c r="T31" s="26"/>
    </row>
    <row r="32" ht="15" customHeight="1" spans="1:20">
      <c r="A32" s="16" t="s">
        <v>29</v>
      </c>
      <c r="B32" s="17"/>
      <c r="C32" s="17"/>
      <c r="D32" s="18"/>
      <c r="E32" s="19">
        <f>SUM(E6:E31)</f>
        <v>60</v>
      </c>
      <c r="F32" s="19">
        <f>SUM(F6:F31)</f>
        <v>15</v>
      </c>
      <c r="G32" s="20">
        <f>SUM(G6:G31)</f>
        <v>1</v>
      </c>
      <c r="H32" s="20">
        <f>SUM(H6:H31)</f>
        <v>2</v>
      </c>
      <c r="I32" s="20">
        <f>SUM(I6:I31)</f>
        <v>1</v>
      </c>
      <c r="J32" s="20">
        <f>SUM(J6:J31)</f>
        <v>2</v>
      </c>
      <c r="K32" s="20"/>
      <c r="L32" s="20">
        <f>SUM(L6:L31)</f>
        <v>2</v>
      </c>
      <c r="M32" s="20"/>
      <c r="N32" s="20">
        <f>SUM(N6:N31)</f>
        <v>2</v>
      </c>
      <c r="O32" s="20"/>
      <c r="P32" s="20">
        <f>SUM(P6:P31)</f>
        <v>2</v>
      </c>
      <c r="Q32" s="20"/>
      <c r="R32" s="19"/>
      <c r="S32" s="19"/>
      <c r="T32" s="27"/>
    </row>
    <row r="33" ht="15.95" customHeight="1" spans="1:4">
      <c r="A33" s="21" t="s">
        <v>30</v>
      </c>
      <c r="B33" s="21"/>
      <c r="C33" s="21"/>
      <c r="D33" s="1">
        <v>75</v>
      </c>
    </row>
    <row r="34" ht="15.95" customHeight="1" spans="3:16">
      <c r="C34" s="21" t="s">
        <v>31</v>
      </c>
      <c r="D34" s="22" t="s">
        <v>32</v>
      </c>
      <c r="E34" s="22"/>
      <c r="F34" s="22"/>
      <c r="G34" s="23" t="s">
        <v>33</v>
      </c>
      <c r="H34" s="23"/>
      <c r="I34" s="23" t="s">
        <v>34</v>
      </c>
      <c r="J34" s="23"/>
      <c r="K34" s="23"/>
      <c r="L34" s="23" t="s">
        <v>35</v>
      </c>
      <c r="M34" s="23"/>
      <c r="O34" s="23" t="s">
        <v>36</v>
      </c>
      <c r="P34" s="23"/>
    </row>
  </sheetData>
  <mergeCells count="27">
    <mergeCell ref="A1:T1"/>
    <mergeCell ref="G2:Q2"/>
    <mergeCell ref="G3:I3"/>
    <mergeCell ref="J3:Q3"/>
    <mergeCell ref="J4:K4"/>
    <mergeCell ref="L4:M4"/>
    <mergeCell ref="N4:O4"/>
    <mergeCell ref="P4:Q4"/>
    <mergeCell ref="A32:D32"/>
    <mergeCell ref="A33:C33"/>
    <mergeCell ref="D34:F34"/>
    <mergeCell ref="G34:H34"/>
    <mergeCell ref="I34:K34"/>
    <mergeCell ref="L34:M34"/>
    <mergeCell ref="O34:P34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R2:R5"/>
    <mergeCell ref="S2:S5"/>
    <mergeCell ref="T2: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"/>
  <sheetViews>
    <sheetView workbookViewId="0">
      <selection activeCell="A24" sqref="A24"/>
    </sheetView>
  </sheetViews>
  <sheetFormatPr defaultColWidth="9" defaultRowHeight="13.5" outlineLevelRow="2" outlineLevelCol="2"/>
  <cols>
    <col min="2" max="2" width="12.625"/>
  </cols>
  <sheetData>
    <row r="1" spans="1:2">
      <c r="A1" t="s">
        <v>3</v>
      </c>
      <c r="B1" t="s">
        <v>37</v>
      </c>
    </row>
    <row r="2" spans="1:2">
      <c r="A2" t="str">
        <f>总表!C6</f>
        <v>吴向阳</v>
      </c>
      <c r="B2">
        <f>总表!D6</f>
        <v>15905694379</v>
      </c>
    </row>
    <row r="3" hidden="1" spans="1:3">
      <c r="A3" t="str">
        <f>总表!C7</f>
        <v>涂智强</v>
      </c>
      <c r="B3">
        <f>总表!D7</f>
        <v>15255119693</v>
      </c>
      <c r="C3">
        <f>总表!G7</f>
        <v>0</v>
      </c>
    </row>
  </sheetData>
  <autoFilter ref="A1:C3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2" sqref="C2"/>
    </sheetView>
  </sheetViews>
  <sheetFormatPr defaultColWidth="9" defaultRowHeight="13.5" outlineLevelRow="2" outlineLevelCol="1"/>
  <cols>
    <col min="2" max="2" width="12.625"/>
    <col min="4" max="4" width="11.875" customWidth="1"/>
  </cols>
  <sheetData>
    <row r="1" spans="1:2">
      <c r="A1" t="s">
        <v>3</v>
      </c>
      <c r="B1" t="s">
        <v>37</v>
      </c>
    </row>
    <row r="2" spans="1:2">
      <c r="A2" t="str">
        <f>总表!C6</f>
        <v>吴向阳</v>
      </c>
      <c r="B2">
        <f>总表!D6</f>
        <v>15905694379</v>
      </c>
    </row>
    <row r="3" spans="1:2">
      <c r="A3" t="str">
        <f>总表!C7</f>
        <v>涂智强</v>
      </c>
      <c r="B3">
        <f>总表!D7</f>
        <v>15255119693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2" max="2" width="12.75" customWidth="1"/>
  </cols>
  <sheetData>
    <row r="1" spans="1:2">
      <c r="A1" t="s">
        <v>3</v>
      </c>
      <c r="B1" t="s">
        <v>37</v>
      </c>
    </row>
    <row r="2" spans="1:2">
      <c r="A2" t="str">
        <f>总表!C6</f>
        <v>吴向阳</v>
      </c>
      <c r="B2">
        <f>总表!D6</f>
        <v>15905694379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2" sqref="E2"/>
    </sheetView>
  </sheetViews>
  <sheetFormatPr defaultColWidth="9" defaultRowHeight="13.5" outlineLevelRow="2" outlineLevelCol="3"/>
  <cols>
    <col min="2" max="2" width="12.625"/>
    <col min="4" max="4" width="18.625" customWidth="1"/>
  </cols>
  <sheetData>
    <row r="1" spans="1:4">
      <c r="A1" t="s">
        <v>3</v>
      </c>
      <c r="B1" t="s">
        <v>37</v>
      </c>
      <c r="C1" t="s">
        <v>21</v>
      </c>
      <c r="D1" t="s">
        <v>8</v>
      </c>
    </row>
    <row r="2" spans="1:4">
      <c r="A2" t="str">
        <f>总表!C6</f>
        <v>吴向阳</v>
      </c>
      <c r="B2">
        <f>总表!D6</f>
        <v>15905694379</v>
      </c>
      <c r="C2">
        <f>总表!K6</f>
        <v>0</v>
      </c>
      <c r="D2" s="30" t="str">
        <f>总表!R6</f>
        <v>340123199705183118</v>
      </c>
    </row>
    <row r="3" spans="1:4">
      <c r="A3" t="str">
        <f>总表!C7</f>
        <v>涂智强</v>
      </c>
      <c r="B3">
        <f>总表!D7</f>
        <v>15255119693</v>
      </c>
      <c r="C3">
        <f>总表!K7</f>
        <v>0</v>
      </c>
      <c r="D3">
        <f>总表!R7</f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2" sqref="E2"/>
    </sheetView>
  </sheetViews>
  <sheetFormatPr defaultColWidth="9" defaultRowHeight="13.5" outlineLevelRow="2" outlineLevelCol="3"/>
  <cols>
    <col min="2" max="2" width="12.625"/>
    <col min="4" max="4" width="18.5" customWidth="1"/>
  </cols>
  <sheetData>
    <row r="1" spans="1:4">
      <c r="A1" t="s">
        <v>3</v>
      </c>
      <c r="B1" t="s">
        <v>37</v>
      </c>
      <c r="C1" t="s">
        <v>21</v>
      </c>
      <c r="D1" t="s">
        <v>8</v>
      </c>
    </row>
    <row r="2" spans="1:4">
      <c r="A2" t="str">
        <f>总表!C6</f>
        <v>吴向阳</v>
      </c>
      <c r="B2">
        <f>总表!D6</f>
        <v>15905694379</v>
      </c>
      <c r="C2">
        <f>总表!M6</f>
        <v>0</v>
      </c>
      <c r="D2" s="30" t="str">
        <f>总表!R6</f>
        <v>340123199705183118</v>
      </c>
    </row>
    <row r="3" spans="1:4">
      <c r="A3" t="str">
        <f>总表!C7</f>
        <v>涂智强</v>
      </c>
      <c r="B3">
        <f>总表!D7</f>
        <v>15255119693</v>
      </c>
      <c r="C3">
        <f>总表!M7</f>
        <v>0</v>
      </c>
      <c r="D3">
        <f>总表!R7</f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3.5" outlineLevelRow="2" outlineLevelCol="3"/>
  <cols>
    <col min="2" max="2" width="12.625"/>
    <col min="3" max="3" width="9.375"/>
    <col min="4" max="4" width="18.25" customWidth="1"/>
  </cols>
  <sheetData>
    <row r="1" spans="1:4">
      <c r="A1" t="s">
        <v>3</v>
      </c>
      <c r="B1" t="s">
        <v>37</v>
      </c>
      <c r="C1" t="s">
        <v>21</v>
      </c>
      <c r="D1" t="s">
        <v>8</v>
      </c>
    </row>
    <row r="2" spans="1:4">
      <c r="A2" t="str">
        <f>总表!C6</f>
        <v>吴向阳</v>
      </c>
      <c r="B2">
        <f>总表!D6</f>
        <v>15905694379</v>
      </c>
      <c r="C2">
        <f>总表!O6</f>
        <v>19288076</v>
      </c>
      <c r="D2" s="30" t="str">
        <f>总表!R6</f>
        <v>340123199705183118</v>
      </c>
    </row>
    <row r="3" spans="1:4">
      <c r="A3" t="str">
        <f>总表!C7</f>
        <v>涂智强</v>
      </c>
      <c r="B3">
        <f>总表!D7</f>
        <v>15255119693</v>
      </c>
      <c r="C3">
        <f>总表!O7</f>
        <v>19288072</v>
      </c>
      <c r="D3">
        <f>总表!R7</f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6" sqref="G16"/>
    </sheetView>
  </sheetViews>
  <sheetFormatPr defaultColWidth="9" defaultRowHeight="13.5" outlineLevelRow="2" outlineLevelCol="3"/>
  <cols>
    <col min="2" max="2" width="12.625"/>
    <col min="3" max="3" width="13.5" customWidth="1"/>
    <col min="4" max="4" width="18.5" customWidth="1"/>
  </cols>
  <sheetData>
    <row r="1" spans="1:4">
      <c r="A1" t="s">
        <v>3</v>
      </c>
      <c r="B1" t="s">
        <v>37</v>
      </c>
      <c r="C1" t="s">
        <v>21</v>
      </c>
      <c r="D1" t="s">
        <v>8</v>
      </c>
    </row>
    <row r="2" spans="1:4">
      <c r="A2" t="str">
        <f>总表!C6</f>
        <v>吴向阳</v>
      </c>
      <c r="B2">
        <f>总表!D6</f>
        <v>15905694379</v>
      </c>
      <c r="C2" s="30" t="str">
        <f>总表!Q6</f>
        <v>811900003336</v>
      </c>
      <c r="D2" s="30" t="str">
        <f>总表!R6</f>
        <v>340123199705183118</v>
      </c>
    </row>
    <row r="3" spans="1:4">
      <c r="A3" t="str">
        <f>总表!C7</f>
        <v>涂智强</v>
      </c>
      <c r="B3">
        <f>总表!D7</f>
        <v>15255119693</v>
      </c>
      <c r="C3">
        <f>总表!Q7</f>
        <v>0</v>
      </c>
      <c r="D3">
        <f>总表!R7</f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9" defaultRowHeight="13.5" outlineLevelRow="7" outlineLevelCol="1"/>
  <sheetData>
    <row r="1" spans="1:2">
      <c r="A1" t="s">
        <v>38</v>
      </c>
      <c r="B1" t="s">
        <v>39</v>
      </c>
    </row>
    <row r="2" spans="1:2">
      <c r="A2" t="s">
        <v>13</v>
      </c>
      <c r="B2">
        <v>1</v>
      </c>
    </row>
    <row r="3" spans="1:2">
      <c r="A3" t="s">
        <v>14</v>
      </c>
      <c r="B3">
        <v>2</v>
      </c>
    </row>
    <row r="4" spans="1:2">
      <c r="A4" t="s">
        <v>15</v>
      </c>
      <c r="B4">
        <v>1</v>
      </c>
    </row>
    <row r="5" spans="1:2">
      <c r="A5" t="s">
        <v>16</v>
      </c>
      <c r="B5">
        <v>2</v>
      </c>
    </row>
    <row r="6" spans="1:2">
      <c r="A6" t="s">
        <v>17</v>
      </c>
      <c r="B6">
        <v>2</v>
      </c>
    </row>
    <row r="7" spans="1:2">
      <c r="A7" t="s">
        <v>18</v>
      </c>
      <c r="B7">
        <v>2</v>
      </c>
    </row>
    <row r="8" spans="1:2">
      <c r="A8" t="s">
        <v>19</v>
      </c>
      <c r="B8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云端</vt:lpstr>
      <vt:lpstr>微众</vt:lpstr>
      <vt:lpstr>微信扫码</vt:lpstr>
      <vt:lpstr>光大</vt:lpstr>
      <vt:lpstr>国泰</vt:lpstr>
      <vt:lpstr>国联</vt:lpstr>
      <vt:lpstr>申万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2018-03-20T08:28:34Z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