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firstSheet="5" activeTab="16"/>
  </bookViews>
  <sheets>
    <sheet name="总表" sheetId="2" r:id="rId1"/>
    <sheet name="银联" sheetId="4" r:id="rId2"/>
    <sheet name="联储" sheetId="5" r:id="rId3"/>
    <sheet name="东北（不限三）" sheetId="9" r:id="rId4"/>
    <sheet name="申万宏源1（不限三）" sheetId="6" r:id="rId5"/>
    <sheet name="玖富（不限三）" sheetId="16" r:id="rId6"/>
    <sheet name="微众" sheetId="8" r:id="rId7"/>
    <sheet name="华夏银行" sheetId="10" r:id="rId8"/>
    <sheet name="浙商" sheetId="11" r:id="rId9"/>
    <sheet name="苏宁金融" sheetId="12" r:id="rId10"/>
    <sheet name="浦发" sheetId="13" r:id="rId11"/>
    <sheet name="招商信用卡" sheetId="14" r:id="rId12"/>
    <sheet name="钱大" sheetId="17" r:id="rId13"/>
    <sheet name="大连" sheetId="18" r:id="rId14"/>
    <sheet name="齐鲁" sheetId="15" r:id="rId15"/>
    <sheet name="云端金融" sheetId="19" r:id="rId16"/>
    <sheet name="平安信用卡" sheetId="20" r:id="rId17"/>
    <sheet name="附表" sheetId="7" r:id="rId18"/>
  </sheets>
  <definedNames>
    <definedName name="_xlnm._FilterDatabase" localSheetId="4" hidden="1">'申万宏源1（不限三）'!$A$1:$C$2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<sst xmlns="http://schemas.openxmlformats.org/spreadsheetml/2006/main" count="78">
  <si>
    <t>2018年3月17日网点每日报表（王磊）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</si>
  <si>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</si>
  <si>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</si>
  <si>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</si>
  <si>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</si>
  <si>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</si>
  <si>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</si>
  <si>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</si>
  <si>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</si>
  <si>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</si>
  <si>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</si>
  <si>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</si>
  <si>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</si>
  <si>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注册</t>
  </si>
  <si>
    <t>银联</t>
  </si>
  <si>
    <t>联储</t>
  </si>
  <si>
    <t>东北（不限三）</t>
  </si>
  <si>
    <t>申万宏源1（不限三）</t>
  </si>
  <si>
    <t>玖富（限三）</t>
  </si>
  <si>
    <t>微众</t>
  </si>
  <si>
    <t>华夏银行</t>
  </si>
  <si>
    <t>浙商</t>
  </si>
  <si>
    <t>苏宁金融</t>
  </si>
  <si>
    <t>浦发</t>
  </si>
  <si>
    <t>招商信用卡</t>
  </si>
  <si>
    <t>钱大</t>
  </si>
  <si>
    <t>大连</t>
  </si>
  <si>
    <t>齐鲁</t>
  </si>
  <si>
    <t>云端金融</t>
  </si>
  <si>
    <t>平安信用卡</t>
  </si>
  <si>
    <t>是否完成</t>
  </si>
  <si>
    <t>资金账号</t>
  </si>
  <si>
    <t>后6位</t>
  </si>
  <si>
    <t>代伟婷</t>
  </si>
  <si>
    <t>342422198806192862</t>
  </si>
  <si>
    <t>曹福深</t>
  </si>
  <si>
    <t xml:space="preserve"> </t>
  </si>
  <si>
    <t>342221200003047031</t>
  </si>
  <si>
    <t>王卫</t>
  </si>
  <si>
    <t>341221199707201758</t>
  </si>
  <si>
    <t>徐飞</t>
  </si>
  <si>
    <t>张银龙</t>
  </si>
  <si>
    <t>342224199802081213</t>
  </si>
  <si>
    <t>曹亚星</t>
  </si>
  <si>
    <t>342221199802162516</t>
  </si>
  <si>
    <t>袁颂善</t>
  </si>
  <si>
    <t>342221199808075077</t>
  </si>
  <si>
    <t>刘晓峰</t>
  </si>
  <si>
    <t>34012119970820281X</t>
  </si>
  <si>
    <t>合计：</t>
  </si>
  <si>
    <t>网点发生费用合计：</t>
  </si>
  <si>
    <t>其中：</t>
  </si>
  <si>
    <t>1、兼职工资：333</t>
  </si>
  <si>
    <t>2、代理费：175</t>
  </si>
  <si>
    <t>4、兼职尾款：0</t>
  </si>
  <si>
    <t>5、联璧：0</t>
  </si>
  <si>
    <t>手机号码</t>
  </si>
  <si>
    <t>身份证号码（有资金账号就不用填）</t>
  </si>
  <si>
    <t>电子账户后6位</t>
  </si>
  <si>
    <t>电子账号</t>
  </si>
  <si>
    <t>6217379800121572509</t>
  </si>
  <si>
    <t>6217379800121574901</t>
  </si>
  <si>
    <t>6217379800121564704</t>
  </si>
  <si>
    <t>6217379800121582706</t>
  </si>
  <si>
    <t>电话</t>
  </si>
  <si>
    <t>身份证后4位</t>
  </si>
  <si>
    <t>订单名称</t>
  </si>
  <si>
    <t>订单数量</t>
  </si>
  <si>
    <t>联储证券</t>
  </si>
  <si>
    <t>东北不限三</t>
  </si>
  <si>
    <t>申万宏源不限三</t>
  </si>
  <si>
    <t>玖富不限三</t>
  </si>
  <si>
    <t>微众有折</t>
  </si>
  <si>
    <t>浙商入金</t>
  </si>
  <si>
    <t>浦发银行</t>
  </si>
  <si>
    <t>钱大掌柜</t>
  </si>
  <si>
    <t>大连银行</t>
  </si>
  <si>
    <t>齐鲁银行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</si>
</sst>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zoomScale="90" zoomScaleNormal="90" workbookViewId="0">
      <pane xSplit="6" ySplit="5" topLeftCell="G21" activePane="bottomRight" state="frozen"/>
      <selection/>
      <selection pane="topRight"/>
      <selection pane="bottomLeft"/>
      <selection pane="bottomRight" activeCell="AA31" sqref="AA31"/>
    </sheetView>
  </sheetViews>
  <sheetFormatPr defaultColWidth="9" defaultRowHeight="12"/>
  <cols>
    <col min="1" max="1" width="6.25" style="9" customWidth="1"/>
    <col min="2" max="2" width="4.15833333333333" style="10" customWidth="1"/>
    <col min="3" max="3" width="7.625" style="10" customWidth="1"/>
    <col min="4" max="4" width="14.125" style="10" customWidth="1"/>
    <col min="5" max="6" width="9" style="10"/>
    <col min="7" max="7" width="9" style="11"/>
    <col min="8" max="8" width="8.18333333333333" style="11" customWidth="1"/>
    <col min="9" max="9" width="10.125" style="11"/>
    <col min="10" max="10" width="8.74166666666667" style="11" customWidth="1"/>
    <col min="11" max="11" width="9" style="11"/>
    <col min="12" max="12" width="7.775" style="11" customWidth="1"/>
    <col min="13" max="13" width="12.9166666666667" style="11" customWidth="1"/>
    <col min="14" max="14" width="8.05" style="11" customWidth="1"/>
    <col min="15" max="21" width="9" style="11"/>
    <col min="22" max="22" width="11.25" style="11" customWidth="1"/>
    <col min="23" max="26" width="9" style="11"/>
    <col min="27" max="27" width="10.9666666666667" style="11" customWidth="1"/>
    <col min="28" max="28" width="20.1333333333333" style="10" customWidth="1"/>
    <col min="29" max="30" width="9" style="10"/>
    <col min="31" max="16384" width="9" style="9"/>
  </cols>
  <sheetData>
    <row r="1" ht="27" customHeight="1" spans="1:30">
      <c r="A1" s="12" t="s">
        <v>0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2"/>
      <c r="AC1" s="12"/>
      <c r="AD1" s="12"/>
    </row>
    <row r="2" ht="15" customHeight="1" spans="1:30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  <c r="H2" s="16"/>
      <c r="I2" s="16"/>
      <c r="J2" s="16"/>
      <c r="K2" s="16"/>
      <c r="L2" s="16"/>
      <c r="M2" s="16"/>
      <c r="N2" s="16"/>
      <c r="O2" s="16"/>
      <c r="P2" s="7"/>
      <c r="Q2" s="7"/>
      <c r="R2" s="7"/>
      <c r="S2" s="7"/>
      <c r="T2" s="7"/>
      <c r="U2" s="7"/>
      <c r="V2" s="7"/>
      <c r="W2" s="7"/>
      <c r="X2" s="7"/>
      <c r="Y2" s="7"/>
      <c r="Z2" s="29"/>
      <c r="AA2" s="29"/>
      <c r="AB2" s="15" t="s">
        <v>8</v>
      </c>
      <c r="AC2" s="15" t="s">
        <v>9</v>
      </c>
      <c r="AD2" s="30" t="s">
        <v>10</v>
      </c>
    </row>
    <row r="3" ht="15" customHeight="1" spans="1:30">
      <c r="A3" s="17"/>
      <c r="B3" s="6"/>
      <c r="C3" s="6"/>
      <c r="D3" s="6"/>
      <c r="E3" s="6"/>
      <c r="F3" s="6"/>
      <c r="G3" s="7" t="s">
        <v>11</v>
      </c>
      <c r="H3" s="18" t="s">
        <v>12</v>
      </c>
      <c r="I3" s="28"/>
      <c r="J3" s="28"/>
      <c r="K3" s="28"/>
      <c r="L3" s="28"/>
      <c r="M3" s="28"/>
      <c r="N3" s="28"/>
      <c r="O3" s="28"/>
      <c r="P3" s="7" t="s">
        <v>13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31"/>
    </row>
    <row r="4" ht="15" customHeight="1" spans="1:30">
      <c r="A4" s="17"/>
      <c r="B4" s="6"/>
      <c r="C4" s="6"/>
      <c r="D4" s="6"/>
      <c r="E4" s="6"/>
      <c r="F4" s="6"/>
      <c r="G4" s="7" t="s">
        <v>14</v>
      </c>
      <c r="H4" s="7" t="s">
        <v>15</v>
      </c>
      <c r="I4" s="7"/>
      <c r="J4" s="7" t="s">
        <v>16</v>
      </c>
      <c r="K4" s="7"/>
      <c r="L4" s="7" t="s">
        <v>17</v>
      </c>
      <c r="M4" s="7"/>
      <c r="N4" s="7" t="s">
        <v>18</v>
      </c>
      <c r="O4" s="7"/>
      <c r="P4" s="7" t="s">
        <v>19</v>
      </c>
      <c r="Q4" s="7" t="s">
        <v>20</v>
      </c>
      <c r="R4" s="7" t="s">
        <v>21</v>
      </c>
      <c r="S4" s="7"/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7" t="s">
        <v>27</v>
      </c>
      <c r="Z4" s="32" t="s">
        <v>28</v>
      </c>
      <c r="AA4" s="32" t="s">
        <v>29</v>
      </c>
      <c r="AB4" s="6"/>
      <c r="AC4" s="6"/>
      <c r="AD4" s="31"/>
    </row>
    <row r="5" ht="15" customHeight="1" spans="1:30">
      <c r="A5" s="17"/>
      <c r="B5" s="6"/>
      <c r="C5" s="6"/>
      <c r="D5" s="6"/>
      <c r="E5" s="6"/>
      <c r="F5" s="6"/>
      <c r="G5" s="7"/>
      <c r="H5" s="7" t="s">
        <v>30</v>
      </c>
      <c r="I5" s="7" t="s">
        <v>31</v>
      </c>
      <c r="J5" s="7" t="s">
        <v>30</v>
      </c>
      <c r="K5" s="7" t="s">
        <v>31</v>
      </c>
      <c r="L5" s="7" t="s">
        <v>30</v>
      </c>
      <c r="M5" s="7" t="s">
        <v>31</v>
      </c>
      <c r="N5" s="7" t="s">
        <v>30</v>
      </c>
      <c r="O5" s="7" t="s">
        <v>31</v>
      </c>
      <c r="P5" s="7"/>
      <c r="Q5" s="7"/>
      <c r="R5" s="7" t="s">
        <v>30</v>
      </c>
      <c r="S5" s="7" t="s">
        <v>32</v>
      </c>
      <c r="T5" s="7"/>
      <c r="U5" s="7"/>
      <c r="V5" s="7"/>
      <c r="W5" s="7"/>
      <c r="X5" s="7"/>
      <c r="Y5" s="7"/>
      <c r="Z5" s="33"/>
      <c r="AA5" s="33"/>
      <c r="AB5" s="6"/>
      <c r="AC5" s="6"/>
      <c r="AD5" s="31"/>
    </row>
    <row r="6" ht="15" customHeight="1" spans="1:30">
      <c r="A6" s="19"/>
      <c r="B6" s="6">
        <v>1</v>
      </c>
      <c r="C6" s="6" t="s">
        <v>33</v>
      </c>
      <c r="D6" s="6">
        <v>15705545868</v>
      </c>
      <c r="E6" s="6">
        <v>25</v>
      </c>
      <c r="F6" s="6">
        <v>25</v>
      </c>
      <c r="G6" s="7"/>
      <c r="H6" s="7">
        <v>1</v>
      </c>
      <c r="I6" s="7"/>
      <c r="J6" s="7"/>
      <c r="K6" s="7"/>
      <c r="L6" s="7"/>
      <c r="M6" s="7"/>
      <c r="N6" s="7">
        <v>1</v>
      </c>
      <c r="O6" s="7"/>
      <c r="P6" s="7"/>
      <c r="Q6" s="7">
        <v>1</v>
      </c>
      <c r="R6" s="7"/>
      <c r="S6" s="7"/>
      <c r="T6" s="7">
        <v>1</v>
      </c>
      <c r="U6" s="7">
        <v>1</v>
      </c>
      <c r="V6" s="7"/>
      <c r="W6" s="7"/>
      <c r="X6" s="7">
        <v>1</v>
      </c>
      <c r="Y6" s="7"/>
      <c r="Z6" s="7"/>
      <c r="AA6" s="7"/>
      <c r="AB6" s="35" t="s">
        <v>34</v>
      </c>
      <c r="AC6" s="6"/>
      <c r="AD6" s="31"/>
    </row>
    <row r="7" ht="15" customHeight="1" spans="1:30">
      <c r="A7" s="19"/>
      <c r="B7" s="6">
        <v>2</v>
      </c>
      <c r="C7" s="6" t="s">
        <v>35</v>
      </c>
      <c r="D7" s="6">
        <v>18855493098</v>
      </c>
      <c r="E7" s="6">
        <v>70</v>
      </c>
      <c r="F7" s="6">
        <v>25</v>
      </c>
      <c r="G7" s="7">
        <v>1</v>
      </c>
      <c r="H7" s="7">
        <v>1</v>
      </c>
      <c r="I7" s="7"/>
      <c r="J7" s="7">
        <v>1</v>
      </c>
      <c r="K7" s="7"/>
      <c r="L7" s="7">
        <v>1</v>
      </c>
      <c r="M7" s="7"/>
      <c r="N7" s="7" t="s">
        <v>36</v>
      </c>
      <c r="O7" s="7"/>
      <c r="P7" s="7">
        <v>1</v>
      </c>
      <c r="Q7" s="7">
        <v>1</v>
      </c>
      <c r="R7" s="7">
        <v>1</v>
      </c>
      <c r="S7" s="7">
        <v>912152</v>
      </c>
      <c r="T7" s="7">
        <v>1</v>
      </c>
      <c r="U7" s="7">
        <v>1</v>
      </c>
      <c r="V7" s="7">
        <v>1</v>
      </c>
      <c r="W7" s="7">
        <v>1</v>
      </c>
      <c r="X7" s="7"/>
      <c r="Y7" s="7">
        <v>1</v>
      </c>
      <c r="Z7" s="7"/>
      <c r="AA7" s="7"/>
      <c r="AB7" s="35" t="s">
        <v>37</v>
      </c>
      <c r="AC7" s="6"/>
      <c r="AD7" s="31"/>
    </row>
    <row r="8" ht="15" customHeight="1" spans="1:30">
      <c r="A8" s="19"/>
      <c r="B8" s="6">
        <v>3</v>
      </c>
      <c r="C8" s="6" t="s">
        <v>38</v>
      </c>
      <c r="D8" s="6">
        <v>15955405718</v>
      </c>
      <c r="E8" s="6">
        <v>60</v>
      </c>
      <c r="F8" s="6">
        <v>25</v>
      </c>
      <c r="G8" s="7">
        <v>1</v>
      </c>
      <c r="H8" s="7">
        <v>1</v>
      </c>
      <c r="I8" s="7"/>
      <c r="J8" s="7"/>
      <c r="K8" s="7"/>
      <c r="L8" s="7">
        <v>1</v>
      </c>
      <c r="M8" s="7"/>
      <c r="N8" s="7"/>
      <c r="O8" s="7"/>
      <c r="P8" s="7">
        <v>1</v>
      </c>
      <c r="Q8" s="7">
        <v>1</v>
      </c>
      <c r="R8" s="7">
        <v>1</v>
      </c>
      <c r="S8" s="7">
        <v>917235</v>
      </c>
      <c r="T8" s="7">
        <v>1</v>
      </c>
      <c r="U8" s="7">
        <v>1</v>
      </c>
      <c r="V8" s="7"/>
      <c r="W8" s="7">
        <v>1</v>
      </c>
      <c r="X8" s="7"/>
      <c r="Y8" s="7">
        <v>1</v>
      </c>
      <c r="Z8" s="7">
        <v>1</v>
      </c>
      <c r="AA8" s="7">
        <v>1</v>
      </c>
      <c r="AB8" s="35" t="s">
        <v>39</v>
      </c>
      <c r="AC8" s="6"/>
      <c r="AD8" s="31" t="s">
        <v>40</v>
      </c>
    </row>
    <row r="9" ht="15" customHeight="1" spans="1:30">
      <c r="A9" s="19"/>
      <c r="B9" s="6">
        <v>4</v>
      </c>
      <c r="C9" s="6" t="s">
        <v>41</v>
      </c>
      <c r="D9" s="6">
        <v>15255740316</v>
      </c>
      <c r="E9" s="6">
        <v>64</v>
      </c>
      <c r="F9" s="6">
        <v>25</v>
      </c>
      <c r="G9" s="7"/>
      <c r="H9" s="7">
        <v>1</v>
      </c>
      <c r="I9" s="7"/>
      <c r="J9" s="7"/>
      <c r="K9" s="7"/>
      <c r="L9" s="7"/>
      <c r="M9" s="7"/>
      <c r="N9" s="7"/>
      <c r="O9" s="7"/>
      <c r="P9" s="7">
        <v>1</v>
      </c>
      <c r="Q9" s="7">
        <v>1</v>
      </c>
      <c r="R9" s="7">
        <v>1</v>
      </c>
      <c r="S9" s="7">
        <v>917482</v>
      </c>
      <c r="T9" s="7">
        <v>1</v>
      </c>
      <c r="U9" s="7">
        <v>1</v>
      </c>
      <c r="V9" s="7"/>
      <c r="W9" s="7">
        <v>1</v>
      </c>
      <c r="X9" s="7">
        <v>1</v>
      </c>
      <c r="Y9" s="7">
        <v>1</v>
      </c>
      <c r="Z9" s="7">
        <v>1</v>
      </c>
      <c r="AA9" s="7"/>
      <c r="AB9" s="35" t="s">
        <v>42</v>
      </c>
      <c r="AC9" s="6"/>
      <c r="AD9" s="31" t="s">
        <v>40</v>
      </c>
    </row>
    <row r="10" ht="15" customHeight="1" spans="1:30">
      <c r="A10" s="19"/>
      <c r="B10" s="6">
        <v>5</v>
      </c>
      <c r="C10" s="6" t="s">
        <v>43</v>
      </c>
      <c r="D10" s="6">
        <v>18255704842</v>
      </c>
      <c r="E10" s="6">
        <v>32</v>
      </c>
      <c r="F10" s="6">
        <v>25</v>
      </c>
      <c r="G10" s="7">
        <v>1</v>
      </c>
      <c r="H10" s="7">
        <v>1</v>
      </c>
      <c r="I10" s="7"/>
      <c r="J10" s="7"/>
      <c r="K10" s="7"/>
      <c r="L10" s="7"/>
      <c r="M10" s="7"/>
      <c r="N10" s="7"/>
      <c r="O10" s="7"/>
      <c r="P10" s="7">
        <v>1</v>
      </c>
      <c r="Q10" s="7">
        <v>1</v>
      </c>
      <c r="R10" s="7">
        <v>1</v>
      </c>
      <c r="S10" s="7">
        <v>917466</v>
      </c>
      <c r="T10" s="7"/>
      <c r="U10" s="7">
        <v>1</v>
      </c>
      <c r="V10" s="7"/>
      <c r="W10" s="7">
        <v>1</v>
      </c>
      <c r="X10" s="7"/>
      <c r="Y10" s="7"/>
      <c r="Z10" s="7">
        <v>1</v>
      </c>
      <c r="AA10" s="7"/>
      <c r="AB10" s="35" t="s">
        <v>44</v>
      </c>
      <c r="AC10" s="6"/>
      <c r="AD10" s="31" t="s">
        <v>40</v>
      </c>
    </row>
    <row r="11" ht="15" customHeight="1" spans="1:30">
      <c r="A11" s="19"/>
      <c r="B11" s="6">
        <v>6</v>
      </c>
      <c r="C11" s="6" t="s">
        <v>45</v>
      </c>
      <c r="D11" s="6">
        <v>15665571626</v>
      </c>
      <c r="E11" s="6">
        <v>30</v>
      </c>
      <c r="F11" s="6">
        <v>25</v>
      </c>
      <c r="G11" s="7">
        <v>1</v>
      </c>
      <c r="H11" s="7"/>
      <c r="I11" s="7"/>
      <c r="J11" s="7"/>
      <c r="K11" s="7"/>
      <c r="L11" s="7">
        <v>1</v>
      </c>
      <c r="M11" s="7"/>
      <c r="N11" s="7"/>
      <c r="O11" s="7"/>
      <c r="P11" s="7">
        <v>1</v>
      </c>
      <c r="Q11" s="7">
        <v>1</v>
      </c>
      <c r="R11" s="7"/>
      <c r="S11" s="7"/>
      <c r="T11" s="7">
        <v>1</v>
      </c>
      <c r="U11" s="7">
        <v>1</v>
      </c>
      <c r="V11" s="7"/>
      <c r="W11" s="7"/>
      <c r="X11" s="7"/>
      <c r="Y11" s="7">
        <v>1</v>
      </c>
      <c r="Z11" s="7">
        <v>1</v>
      </c>
      <c r="AA11" s="7"/>
      <c r="AB11" s="35" t="s">
        <v>46</v>
      </c>
      <c r="AC11" s="6"/>
      <c r="AD11" s="31" t="s">
        <v>40</v>
      </c>
    </row>
    <row r="12" ht="15" customHeight="1" spans="1:30">
      <c r="A12" s="19"/>
      <c r="B12" s="6">
        <v>7</v>
      </c>
      <c r="C12" s="6" t="s">
        <v>47</v>
      </c>
      <c r="D12" s="6">
        <v>13635546349</v>
      </c>
      <c r="E12" s="6">
        <v>52</v>
      </c>
      <c r="F12" s="6">
        <v>25</v>
      </c>
      <c r="G12" s="7">
        <v>1</v>
      </c>
      <c r="H12" s="7"/>
      <c r="I12" s="7"/>
      <c r="J12" s="7">
        <v>1</v>
      </c>
      <c r="K12" s="7"/>
      <c r="L12" s="7"/>
      <c r="M12" s="7"/>
      <c r="N12" s="7"/>
      <c r="O12" s="7"/>
      <c r="P12" s="7">
        <v>1</v>
      </c>
      <c r="Q12" s="7">
        <v>1</v>
      </c>
      <c r="R12" s="7">
        <v>1</v>
      </c>
      <c r="S12" s="7">
        <v>917367</v>
      </c>
      <c r="T12" s="7"/>
      <c r="U12" s="7">
        <v>1</v>
      </c>
      <c r="V12" s="7">
        <v>1</v>
      </c>
      <c r="W12" s="7">
        <v>1</v>
      </c>
      <c r="X12" s="7">
        <v>1</v>
      </c>
      <c r="Y12" s="7"/>
      <c r="Z12" s="7">
        <v>1</v>
      </c>
      <c r="AA12" s="7"/>
      <c r="AB12" s="6" t="s">
        <v>48</v>
      </c>
      <c r="AC12" s="6"/>
      <c r="AD12" s="31" t="s">
        <v>40</v>
      </c>
    </row>
    <row r="13" ht="15" customHeight="1" spans="1:30">
      <c r="A13" s="19"/>
      <c r="B13" s="6"/>
      <c r="C13" s="6"/>
      <c r="D13" s="6"/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6"/>
      <c r="AC13" s="6"/>
      <c r="AD13" s="31"/>
    </row>
    <row r="14" ht="15" customHeight="1" spans="1:30">
      <c r="A14" s="19"/>
      <c r="B14" s="6"/>
      <c r="C14" s="6"/>
      <c r="D14" s="6"/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6"/>
      <c r="AC14" s="6"/>
      <c r="AD14" s="31"/>
    </row>
    <row r="15" ht="15" customHeight="1" spans="1:30">
      <c r="A15" s="19"/>
      <c r="B15" s="6"/>
      <c r="C15" s="6"/>
      <c r="D15" s="6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6"/>
      <c r="AC15" s="6"/>
      <c r="AD15" s="31"/>
    </row>
    <row r="16" ht="15" customHeight="1" spans="1:30">
      <c r="A16" s="19"/>
      <c r="B16" s="6"/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6"/>
      <c r="AC16" s="6"/>
      <c r="AD16" s="31"/>
    </row>
    <row r="17" ht="15" customHeight="1" spans="1:30">
      <c r="A17" s="19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6"/>
      <c r="AC17" s="6"/>
      <c r="AD17" s="31"/>
    </row>
    <row r="18" ht="15" customHeight="1" spans="1:30">
      <c r="A18" s="19"/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6"/>
      <c r="AC18" s="6"/>
      <c r="AD18" s="31"/>
    </row>
    <row r="19" ht="15" customHeight="1" spans="1:30">
      <c r="A19" s="19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6"/>
      <c r="AC19" s="6"/>
      <c r="AD19" s="31"/>
    </row>
    <row r="20" ht="15" customHeight="1" spans="1:30">
      <c r="A20" s="19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6"/>
      <c r="AC20" s="6"/>
      <c r="AD20" s="31"/>
    </row>
    <row r="21" ht="15" customHeight="1" spans="1:30">
      <c r="A21" s="19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6"/>
      <c r="AC21" s="6"/>
      <c r="AD21" s="31"/>
    </row>
    <row r="22" ht="15" customHeight="1" spans="1:30">
      <c r="A22" s="19"/>
      <c r="B22" s="6"/>
      <c r="C22" s="6"/>
      <c r="D22" s="6"/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6"/>
      <c r="AC22" s="6"/>
      <c r="AD22" s="31"/>
    </row>
    <row r="23" ht="15" customHeight="1" spans="1:30">
      <c r="A23" s="19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6"/>
      <c r="AC23" s="6"/>
      <c r="AD23" s="31"/>
    </row>
    <row r="24" ht="15" customHeight="1" spans="1:30">
      <c r="A24" s="19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6"/>
      <c r="AC24" s="6"/>
      <c r="AD24" s="31"/>
    </row>
    <row r="25" ht="15" customHeight="1" spans="1:30">
      <c r="A25" s="19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6"/>
      <c r="AC25" s="6"/>
      <c r="AD25" s="31"/>
    </row>
    <row r="26" ht="15" customHeight="1" spans="1:30">
      <c r="A26" s="19"/>
      <c r="B26" s="6"/>
      <c r="C26" s="6"/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6"/>
      <c r="AC26" s="6"/>
      <c r="AD26" s="31"/>
    </row>
    <row r="27" ht="15" customHeight="1" spans="1:30">
      <c r="A27" s="19"/>
      <c r="B27" s="6"/>
      <c r="C27" s="6"/>
      <c r="D27" s="6"/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6"/>
      <c r="AC27" s="6"/>
      <c r="AD27" s="31"/>
    </row>
    <row r="28" ht="15" customHeight="1" spans="1:30">
      <c r="A28" s="19"/>
      <c r="B28" s="6"/>
      <c r="C28" s="6"/>
      <c r="D28" s="6"/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6"/>
      <c r="AC28" s="6"/>
      <c r="AD28" s="31"/>
    </row>
    <row r="29" ht="15" customHeight="1" spans="1:30">
      <c r="A29" s="19"/>
      <c r="B29" s="6"/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6"/>
      <c r="AC29" s="6"/>
      <c r="AD29" s="31"/>
    </row>
    <row r="30" ht="15" customHeight="1" spans="1:30">
      <c r="A30" s="19"/>
      <c r="B30" s="6"/>
      <c r="C30" s="6"/>
      <c r="D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6"/>
      <c r="AC30" s="6"/>
      <c r="AD30" s="31"/>
    </row>
    <row r="31" ht="15" customHeight="1" spans="1:30">
      <c r="A31" s="20" t="s">
        <v>49</v>
      </c>
      <c r="B31" s="21"/>
      <c r="C31" s="21"/>
      <c r="D31" s="22"/>
      <c r="E31" s="23">
        <f>SUM(E6:E30)</f>
        <v>333</v>
      </c>
      <c r="F31" s="23">
        <f>SUM(F6:F30)</f>
        <v>175</v>
      </c>
      <c r="G31" s="23">
        <f>SUM(G6:G30)</f>
        <v>5</v>
      </c>
      <c r="H31" s="23">
        <f>SUM(H6:H30)</f>
        <v>5</v>
      </c>
      <c r="I31" s="23"/>
      <c r="J31" s="23">
        <f t="shared" ref="H31:AA31" si="0">SUM(J6:J30)</f>
        <v>2</v>
      </c>
      <c r="K31" s="23"/>
      <c r="L31" s="23">
        <f t="shared" si="0"/>
        <v>3</v>
      </c>
      <c r="M31" s="23"/>
      <c r="N31" s="23">
        <f t="shared" si="0"/>
        <v>1</v>
      </c>
      <c r="O31" s="23"/>
      <c r="P31" s="23">
        <f t="shared" si="0"/>
        <v>6</v>
      </c>
      <c r="Q31" s="23">
        <f t="shared" si="0"/>
        <v>7</v>
      </c>
      <c r="R31" s="23">
        <f t="shared" si="0"/>
        <v>5</v>
      </c>
      <c r="S31" s="23"/>
      <c r="T31" s="23">
        <f>SUM(T6:T30)</f>
        <v>5</v>
      </c>
      <c r="U31" s="23">
        <f t="shared" si="0"/>
        <v>7</v>
      </c>
      <c r="V31" s="23">
        <f t="shared" si="0"/>
        <v>2</v>
      </c>
      <c r="W31" s="23">
        <f t="shared" si="0"/>
        <v>5</v>
      </c>
      <c r="X31" s="23">
        <f t="shared" si="0"/>
        <v>3</v>
      </c>
      <c r="Y31" s="23">
        <f t="shared" si="0"/>
        <v>4</v>
      </c>
      <c r="Z31" s="23">
        <f t="shared" si="0"/>
        <v>5</v>
      </c>
      <c r="AA31" s="23">
        <f t="shared" si="0"/>
        <v>1</v>
      </c>
      <c r="AB31" s="23"/>
      <c r="AC31" s="23"/>
      <c r="AD31" s="34"/>
    </row>
    <row r="32" ht="16" customHeight="1" spans="1:30">
      <c r="A32" s="24" t="s">
        <v>50</v>
      </c>
      <c r="B32" s="25"/>
      <c r="C32" s="25"/>
      <c r="D32" s="25">
        <v>508</v>
      </c>
      <c r="E32" s="25"/>
      <c r="F32" s="25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5"/>
      <c r="AC32" s="25"/>
      <c r="AD32" s="25"/>
    </row>
    <row r="33" ht="16" customHeight="1" spans="1:30">
      <c r="A33" s="27"/>
      <c r="B33" s="25"/>
      <c r="C33" s="25" t="s">
        <v>51</v>
      </c>
      <c r="D33" s="25" t="s">
        <v>52</v>
      </c>
      <c r="E33" s="25"/>
      <c r="F33" s="25"/>
      <c r="G33" s="26" t="s">
        <v>53</v>
      </c>
      <c r="H33" s="26"/>
      <c r="I33" s="26"/>
      <c r="J33" s="26"/>
      <c r="K33" s="26"/>
      <c r="L33" s="26" t="s">
        <v>54</v>
      </c>
      <c r="M33" s="26"/>
      <c r="N33" s="26"/>
      <c r="O33" s="26" t="s">
        <v>55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5"/>
      <c r="AC33" s="25"/>
      <c r="AD33" s="25"/>
    </row>
  </sheetData>
  <mergeCells count="35">
    <mergeCell ref="A1:AD1"/>
    <mergeCell ref="G2:O2"/>
    <mergeCell ref="H3:O3"/>
    <mergeCell ref="P3:Y3"/>
    <mergeCell ref="H4:I4"/>
    <mergeCell ref="J4:K4"/>
    <mergeCell ref="L4:M4"/>
    <mergeCell ref="N4:O4"/>
    <mergeCell ref="R4:S4"/>
    <mergeCell ref="A31:D31"/>
    <mergeCell ref="A32:C32"/>
    <mergeCell ref="D33:F33"/>
    <mergeCell ref="G33:I33"/>
    <mergeCell ref="J33:K33"/>
    <mergeCell ref="L33:M33"/>
    <mergeCell ref="A2:A5"/>
    <mergeCell ref="B2:B5"/>
    <mergeCell ref="C2:C5"/>
    <mergeCell ref="D2:D5"/>
    <mergeCell ref="E2:E5"/>
    <mergeCell ref="F2:F5"/>
    <mergeCell ref="G4:G5"/>
    <mergeCell ref="P4:P5"/>
    <mergeCell ref="Q4:Q5"/>
    <mergeCell ref="T4:T5"/>
    <mergeCell ref="U4:U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6" sqref="A6:B6"/>
    </sheetView>
  </sheetViews>
  <sheetFormatPr defaultColWidth="9" defaultRowHeight="13.5" outlineLevelRow="5" outlineLevelCol="1"/>
  <cols>
    <col min="2" max="2" width="14.75" customWidth="1"/>
  </cols>
  <sheetData>
    <row r="1" spans="1:2">
      <c r="A1" s="2" t="s">
        <v>3</v>
      </c>
      <c r="B1" s="2" t="s">
        <v>56</v>
      </c>
    </row>
    <row r="2" spans="1:2">
      <c r="A2" s="2" t="str">
        <f>总表!C6</f>
        <v>代伟婷</v>
      </c>
      <c r="B2" s="2">
        <f>总表!D6</f>
        <v>15705545868</v>
      </c>
    </row>
    <row r="3" spans="1:2">
      <c r="A3" s="6" t="s">
        <v>35</v>
      </c>
      <c r="B3" s="2">
        <v>18855493098</v>
      </c>
    </row>
    <row r="4" spans="1:2">
      <c r="A4" s="6" t="s">
        <v>38</v>
      </c>
      <c r="B4" s="6">
        <v>15955405718</v>
      </c>
    </row>
    <row r="5" spans="1:2">
      <c r="A5" s="6" t="s">
        <v>41</v>
      </c>
      <c r="B5" s="6">
        <v>15255740316</v>
      </c>
    </row>
    <row r="6" spans="1:2">
      <c r="A6" s="6" t="s">
        <v>45</v>
      </c>
      <c r="B6" s="6">
        <v>15665571626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17" sqref="D17"/>
    </sheetView>
  </sheetViews>
  <sheetFormatPr defaultColWidth="9" defaultRowHeight="13.5" outlineLevelRow="7" outlineLevelCol="1"/>
  <cols>
    <col min="2" max="2" width="14.375" customWidth="1"/>
  </cols>
  <sheetData>
    <row r="1" spans="1:2">
      <c r="A1" s="2" t="s">
        <v>3</v>
      </c>
      <c r="B1" s="2" t="s">
        <v>56</v>
      </c>
    </row>
    <row r="2" customFormat="1" spans="1:2">
      <c r="A2" s="2" t="str">
        <f>总表!C6</f>
        <v>代伟婷</v>
      </c>
      <c r="B2" s="2">
        <f>总表!D6</f>
        <v>15705545868</v>
      </c>
    </row>
    <row r="3" customFormat="1" spans="1:2">
      <c r="A3" s="6" t="s">
        <v>35</v>
      </c>
      <c r="B3" s="2">
        <v>18855493098</v>
      </c>
    </row>
    <row r="4" spans="1:2">
      <c r="A4" s="6" t="s">
        <v>38</v>
      </c>
      <c r="B4" s="6">
        <v>15955405718</v>
      </c>
    </row>
    <row r="5" spans="1:2">
      <c r="A5" s="6" t="s">
        <v>41</v>
      </c>
      <c r="B5" s="6">
        <v>15255740316</v>
      </c>
    </row>
    <row r="6" spans="1:2">
      <c r="A6" s="6" t="s">
        <v>43</v>
      </c>
      <c r="B6" s="6">
        <v>18255704842</v>
      </c>
    </row>
    <row r="7" spans="1:2">
      <c r="A7" s="6" t="s">
        <v>45</v>
      </c>
      <c r="B7" s="6">
        <v>15665571626</v>
      </c>
    </row>
    <row r="8" spans="1:2">
      <c r="A8" s="6" t="s">
        <v>47</v>
      </c>
      <c r="B8" s="6">
        <v>13635546349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A3:B3"/>
    </sheetView>
  </sheetViews>
  <sheetFormatPr defaultColWidth="9" defaultRowHeight="13.5" outlineLevelRow="2" outlineLevelCol="1"/>
  <cols>
    <col min="2" max="2" width="14.875" customWidth="1"/>
  </cols>
  <sheetData>
    <row r="1" spans="1:2">
      <c r="A1" s="2" t="s">
        <v>3</v>
      </c>
      <c r="B1" s="2" t="s">
        <v>56</v>
      </c>
    </row>
    <row r="2" spans="1:2">
      <c r="A2" s="6" t="s">
        <v>35</v>
      </c>
      <c r="B2" s="2">
        <v>18855493098</v>
      </c>
    </row>
    <row r="3" spans="1:2">
      <c r="A3" s="6" t="s">
        <v>47</v>
      </c>
      <c r="B3" s="6">
        <v>13635546349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opLeftCell="A4" workbookViewId="0">
      <selection activeCell="A6" sqref="A6:B6"/>
    </sheetView>
  </sheetViews>
  <sheetFormatPr defaultColWidth="9" defaultRowHeight="13.5" outlineLevelRow="5" outlineLevelCol="1"/>
  <cols>
    <col min="2" max="2" width="16.25" customWidth="1"/>
  </cols>
  <sheetData>
    <row r="1" spans="1:2">
      <c r="A1" s="2" t="s">
        <v>3</v>
      </c>
      <c r="B1" s="2" t="s">
        <v>56</v>
      </c>
    </row>
    <row r="2" spans="1:2">
      <c r="A2" s="6" t="s">
        <v>35</v>
      </c>
      <c r="B2" s="2">
        <v>18855493098</v>
      </c>
    </row>
    <row r="3" spans="1:2">
      <c r="A3" s="6" t="s">
        <v>38</v>
      </c>
      <c r="B3" s="6">
        <v>15955405718</v>
      </c>
    </row>
    <row r="4" spans="1:2">
      <c r="A4" s="6" t="s">
        <v>41</v>
      </c>
      <c r="B4" s="6">
        <v>15255740316</v>
      </c>
    </row>
    <row r="5" spans="1:2">
      <c r="A5" s="6" t="s">
        <v>43</v>
      </c>
      <c r="B5" s="6">
        <v>18255704842</v>
      </c>
    </row>
    <row r="6" spans="1:2">
      <c r="A6" s="6" t="s">
        <v>47</v>
      </c>
      <c r="B6" s="6">
        <v>13635546349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G20" sqref="G20"/>
    </sheetView>
  </sheetViews>
  <sheetFormatPr defaultColWidth="9" defaultRowHeight="13.5" outlineLevelRow="3" outlineLevelCol="1"/>
  <cols>
    <col min="2" max="2" width="14" customWidth="1"/>
  </cols>
  <sheetData>
    <row r="1" spans="1:2">
      <c r="A1" s="2" t="s">
        <v>3</v>
      </c>
      <c r="B1" s="2" t="s">
        <v>56</v>
      </c>
    </row>
    <row r="2" customFormat="1" spans="1:2">
      <c r="A2" s="2" t="str">
        <f>总表!C6</f>
        <v>代伟婷</v>
      </c>
      <c r="B2" s="2">
        <f>总表!D6</f>
        <v>15705545868</v>
      </c>
    </row>
    <row r="3" spans="1:2">
      <c r="A3" s="6" t="s">
        <v>41</v>
      </c>
      <c r="B3" s="6">
        <v>15255740316</v>
      </c>
    </row>
    <row r="4" spans="1:2">
      <c r="A4" s="6" t="s">
        <v>47</v>
      </c>
      <c r="B4" s="6">
        <v>13635546349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1"/>
    </sheetView>
  </sheetViews>
  <sheetFormatPr defaultColWidth="9" defaultRowHeight="13.5" outlineLevelRow="4" outlineLevelCol="1"/>
  <cols>
    <col min="2" max="2" width="16.25" customWidth="1"/>
  </cols>
  <sheetData>
    <row r="1" spans="1:2">
      <c r="A1" s="2" t="s">
        <v>3</v>
      </c>
      <c r="B1" s="2" t="s">
        <v>56</v>
      </c>
    </row>
    <row r="2" spans="1:2">
      <c r="A2" s="6" t="s">
        <v>35</v>
      </c>
      <c r="B2" s="2">
        <v>18855493098</v>
      </c>
    </row>
    <row r="3" spans="1:2">
      <c r="A3" s="6" t="s">
        <v>38</v>
      </c>
      <c r="B3" s="6">
        <v>15955405718</v>
      </c>
    </row>
    <row r="4" spans="1:2">
      <c r="A4" s="6" t="s">
        <v>41</v>
      </c>
      <c r="B4" s="6">
        <v>15255740316</v>
      </c>
    </row>
    <row r="5" spans="1:2">
      <c r="A5" s="6" t="s">
        <v>45</v>
      </c>
      <c r="B5" s="6">
        <v>15665571626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9" defaultRowHeight="13.5" outlineLevelRow="5" outlineLevelCol="2"/>
  <cols>
    <col min="2" max="2" width="14.125" customWidth="1"/>
    <col min="3" max="3" width="21.375" style="5" customWidth="1"/>
  </cols>
  <sheetData>
    <row r="1" spans="1:3">
      <c r="A1" s="2" t="s">
        <v>3</v>
      </c>
      <c r="B1" s="2" t="s">
        <v>56</v>
      </c>
      <c r="C1" s="4" t="s">
        <v>59</v>
      </c>
    </row>
    <row r="2" spans="1:3">
      <c r="A2" s="6" t="s">
        <v>38</v>
      </c>
      <c r="B2" s="6">
        <v>15955405718</v>
      </c>
      <c r="C2" s="4"/>
    </row>
    <row r="3" spans="1:3">
      <c r="A3" s="6" t="s">
        <v>41</v>
      </c>
      <c r="B3" s="6">
        <v>15255740316</v>
      </c>
      <c r="C3" s="37" t="s">
        <v>60</v>
      </c>
    </row>
    <row r="4" spans="1:3">
      <c r="A4" s="6" t="s">
        <v>43</v>
      </c>
      <c r="B4" s="6">
        <v>18255704842</v>
      </c>
      <c r="C4" s="37" t="s">
        <v>61</v>
      </c>
    </row>
    <row r="5" spans="1:3">
      <c r="A5" s="6" t="s">
        <v>45</v>
      </c>
      <c r="B5" s="6">
        <v>15665571626</v>
      </c>
      <c r="C5" s="37" t="s">
        <v>62</v>
      </c>
    </row>
    <row r="6" spans="1:3">
      <c r="A6" s="6" t="s">
        <v>47</v>
      </c>
      <c r="B6" s="6">
        <v>13635546349</v>
      </c>
      <c r="C6" s="37" t="s">
        <v>63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J40" sqref="J39:J40"/>
    </sheetView>
  </sheetViews>
  <sheetFormatPr defaultColWidth="9" defaultRowHeight="13.5" outlineLevelRow="1" outlineLevelCol="2"/>
  <cols>
    <col min="2" max="2" width="12.75" customWidth="1"/>
    <col min="3" max="3" width="13.375" customWidth="1"/>
  </cols>
  <sheetData>
    <row r="1" spans="1:3">
      <c r="A1" s="4" t="s">
        <v>3</v>
      </c>
      <c r="B1" s="4" t="s">
        <v>64</v>
      </c>
      <c r="C1" s="4" t="s">
        <v>65</v>
      </c>
    </row>
    <row r="2" spans="1:3">
      <c r="A2" s="4" t="s">
        <v>38</v>
      </c>
      <c r="B2" s="4">
        <v>15955405718</v>
      </c>
      <c r="C2" s="4">
        <v>1758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opLeftCell="A7" workbookViewId="0">
      <selection activeCell="F36" sqref="F36"/>
    </sheetView>
  </sheetViews>
  <sheetFormatPr defaultColWidth="9" defaultRowHeight="13.5" outlineLevelCol="1"/>
  <cols>
    <col min="1" max="1" width="18" style="1" customWidth="1"/>
    <col min="2" max="2" width="9" style="1"/>
    <col min="9" max="9" width="10.625" customWidth="1"/>
  </cols>
  <sheetData>
    <row r="1" spans="1:2">
      <c r="A1" s="2" t="s">
        <v>66</v>
      </c>
      <c r="B1" s="2" t="s">
        <v>67</v>
      </c>
    </row>
    <row r="2" spans="1:2">
      <c r="A2" s="2" t="s">
        <v>14</v>
      </c>
      <c r="B2" s="2">
        <v>5</v>
      </c>
    </row>
    <row r="3" spans="1:2">
      <c r="A3" s="2" t="s">
        <v>68</v>
      </c>
      <c r="B3" s="2">
        <v>5</v>
      </c>
    </row>
    <row r="4" spans="1:2">
      <c r="A4" s="2" t="s">
        <v>69</v>
      </c>
      <c r="B4" s="2">
        <v>2</v>
      </c>
    </row>
    <row r="5" spans="1:2">
      <c r="A5" s="2" t="s">
        <v>70</v>
      </c>
      <c r="B5" s="2">
        <v>3</v>
      </c>
    </row>
    <row r="6" spans="1:2">
      <c r="A6" s="2" t="s">
        <v>71</v>
      </c>
      <c r="B6" s="2">
        <v>1</v>
      </c>
    </row>
    <row r="7" spans="1:2">
      <c r="A7" s="2" t="s">
        <v>72</v>
      </c>
      <c r="B7" s="2">
        <v>6</v>
      </c>
    </row>
    <row r="8" spans="1:2">
      <c r="A8" s="2" t="s">
        <v>20</v>
      </c>
      <c r="B8" s="2">
        <v>7</v>
      </c>
    </row>
    <row r="9" spans="1:2">
      <c r="A9" s="2" t="s">
        <v>73</v>
      </c>
      <c r="B9" s="2">
        <v>5</v>
      </c>
    </row>
    <row r="10" spans="1:2">
      <c r="A10" s="2" t="s">
        <v>22</v>
      </c>
      <c r="B10" s="2">
        <v>5</v>
      </c>
    </row>
    <row r="11" spans="1:2">
      <c r="A11" s="2" t="s">
        <v>74</v>
      </c>
      <c r="B11" s="2">
        <v>7</v>
      </c>
    </row>
    <row r="12" spans="1:2">
      <c r="A12" s="2" t="s">
        <v>24</v>
      </c>
      <c r="B12" s="2">
        <v>2</v>
      </c>
    </row>
    <row r="13" spans="1:2">
      <c r="A13" s="2" t="s">
        <v>75</v>
      </c>
      <c r="B13" s="2">
        <v>5</v>
      </c>
    </row>
    <row r="14" ht="14.25" spans="1:2">
      <c r="A14" s="2" t="s">
        <v>76</v>
      </c>
      <c r="B14" s="2">
        <v>3</v>
      </c>
    </row>
    <row r="15" spans="1:2">
      <c r="A15" s="2" t="s">
        <v>77</v>
      </c>
      <c r="B15" s="2">
        <v>4</v>
      </c>
    </row>
    <row r="16" spans="1:2">
      <c r="A16" s="3" t="s">
        <v>28</v>
      </c>
      <c r="B16" s="3">
        <v>5</v>
      </c>
    </row>
    <row r="17" spans="1:2">
      <c r="A17" s="3" t="s">
        <v>29</v>
      </c>
      <c r="B17" s="3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28" sqref="D28"/>
    </sheetView>
  </sheetViews>
  <sheetFormatPr defaultColWidth="9" defaultRowHeight="13.5" outlineLevelRow="5" outlineLevelCol="1"/>
  <cols>
    <col min="2" max="2" width="12.625"/>
  </cols>
  <sheetData>
    <row r="1" spans="1:2">
      <c r="A1" s="2" t="s">
        <v>3</v>
      </c>
      <c r="B1" s="2" t="s">
        <v>56</v>
      </c>
    </row>
    <row r="2" spans="1:2">
      <c r="A2" s="6" t="s">
        <v>35</v>
      </c>
      <c r="B2" s="2">
        <v>18855493098</v>
      </c>
    </row>
    <row r="3" spans="1:2">
      <c r="A3" s="6" t="s">
        <v>38</v>
      </c>
      <c r="B3" s="6">
        <v>15955405718</v>
      </c>
    </row>
    <row r="4" spans="1:2">
      <c r="A4" s="6" t="s">
        <v>43</v>
      </c>
      <c r="B4" s="6">
        <v>18255704842</v>
      </c>
    </row>
    <row r="5" spans="1:2">
      <c r="A5" s="6" t="s">
        <v>45</v>
      </c>
      <c r="B5" s="6">
        <v>15665571626</v>
      </c>
    </row>
    <row r="6" spans="1:2">
      <c r="A6" s="6" t="s">
        <v>47</v>
      </c>
      <c r="B6" s="6">
        <v>13635546349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18" sqref="D18"/>
    </sheetView>
  </sheetViews>
  <sheetFormatPr defaultColWidth="9" defaultRowHeight="13.5" outlineLevelRow="5" outlineLevelCol="2"/>
  <cols>
    <col min="2" max="2" width="12.625"/>
    <col min="3" max="3" width="20.75" customWidth="1"/>
  </cols>
  <sheetData>
    <row r="1" spans="1:3">
      <c r="A1" s="2" t="s">
        <v>3</v>
      </c>
      <c r="B1" s="2" t="s">
        <v>56</v>
      </c>
      <c r="C1" s="2" t="s">
        <v>8</v>
      </c>
    </row>
    <row r="2" spans="1:3">
      <c r="A2" s="2" t="str">
        <f>总表!C6</f>
        <v>代伟婷</v>
      </c>
      <c r="B2" s="2">
        <f>总表!D6</f>
        <v>15705545868</v>
      </c>
      <c r="C2" s="36" t="s">
        <v>34</v>
      </c>
    </row>
    <row r="3" spans="1:3">
      <c r="A3" s="6" t="s">
        <v>35</v>
      </c>
      <c r="B3" s="2">
        <v>18855493098</v>
      </c>
      <c r="C3" s="35" t="s">
        <v>37</v>
      </c>
    </row>
    <row r="4" spans="1:3">
      <c r="A4" s="6" t="s">
        <v>38</v>
      </c>
      <c r="B4" s="6">
        <v>15955405718</v>
      </c>
      <c r="C4" s="35" t="s">
        <v>39</v>
      </c>
    </row>
    <row r="5" spans="1:3">
      <c r="A5" s="6" t="s">
        <v>41</v>
      </c>
      <c r="B5" s="6">
        <v>15255740316</v>
      </c>
      <c r="C5" s="35" t="s">
        <v>42</v>
      </c>
    </row>
    <row r="6" spans="1:3">
      <c r="A6" s="6" t="s">
        <v>43</v>
      </c>
      <c r="B6" s="6">
        <v>18255704842</v>
      </c>
      <c r="C6" s="35" t="s">
        <v>44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0" sqref="D10"/>
    </sheetView>
  </sheetViews>
  <sheetFormatPr defaultColWidth="9" defaultRowHeight="13.5" outlineLevelRow="2" outlineLevelCol="3"/>
  <cols>
    <col min="2" max="2" width="16.125" customWidth="1"/>
    <col min="3" max="3" width="18.875" customWidth="1"/>
  </cols>
  <sheetData>
    <row r="1" spans="1:3">
      <c r="A1" s="2" t="s">
        <v>3</v>
      </c>
      <c r="B1" s="2" t="s">
        <v>56</v>
      </c>
      <c r="C1" s="2" t="s">
        <v>8</v>
      </c>
    </row>
    <row r="2" spans="1:3">
      <c r="A2" s="6" t="s">
        <v>35</v>
      </c>
      <c r="B2" s="2">
        <v>18855493098</v>
      </c>
      <c r="C2" s="35" t="s">
        <v>37</v>
      </c>
    </row>
    <row r="3" spans="1:4">
      <c r="A3" s="6" t="s">
        <v>47</v>
      </c>
      <c r="B3" s="6">
        <v>13635546349</v>
      </c>
      <c r="C3" s="6" t="s">
        <v>48</v>
      </c>
      <c r="D3" s="8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9" sqref="C9"/>
    </sheetView>
  </sheetViews>
  <sheetFormatPr defaultColWidth="9" defaultRowHeight="13.5" outlineLevelRow="3" outlineLevelCol="2"/>
  <cols>
    <col min="2" max="2" width="12.625"/>
    <col min="3" max="3" width="33.75" customWidth="1"/>
  </cols>
  <sheetData>
    <row r="1" spans="1:3">
      <c r="A1" s="2" t="s">
        <v>3</v>
      </c>
      <c r="B1" s="2" t="s">
        <v>56</v>
      </c>
      <c r="C1" s="2" t="s">
        <v>57</v>
      </c>
    </row>
    <row r="2" ht="16" customHeight="1" spans="1:3">
      <c r="A2" s="6" t="s">
        <v>35</v>
      </c>
      <c r="B2" s="2">
        <v>18855493098</v>
      </c>
      <c r="C2" s="35" t="s">
        <v>37</v>
      </c>
    </row>
    <row r="3" spans="1:3">
      <c r="A3" s="6" t="s">
        <v>38</v>
      </c>
      <c r="B3" s="6">
        <v>15955405718</v>
      </c>
      <c r="C3" s="35" t="s">
        <v>39</v>
      </c>
    </row>
    <row r="4" spans="1:3">
      <c r="A4" s="6" t="s">
        <v>45</v>
      </c>
      <c r="B4" s="6">
        <v>15665571626</v>
      </c>
      <c r="C4" s="35" t="s">
        <v>46</v>
      </c>
    </row>
  </sheetData>
  <autoFilter ref="A1:C2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43" sqref="F41:F43"/>
    </sheetView>
  </sheetViews>
  <sheetFormatPr defaultColWidth="9" defaultRowHeight="13.5" outlineLevelRow="1" outlineLevelCol="2"/>
  <cols>
    <col min="2" max="2" width="14" customWidth="1"/>
    <col min="3" max="3" width="21.125" customWidth="1"/>
  </cols>
  <sheetData>
    <row r="1" spans="1:3">
      <c r="A1" s="2" t="s">
        <v>3</v>
      </c>
      <c r="B1" s="2" t="s">
        <v>56</v>
      </c>
      <c r="C1" s="2" t="s">
        <v>8</v>
      </c>
    </row>
    <row r="2" spans="1:3">
      <c r="A2" s="2" t="str">
        <f>总表!C6</f>
        <v>代伟婷</v>
      </c>
      <c r="B2" s="2">
        <f>总表!D6</f>
        <v>15705545868</v>
      </c>
      <c r="C2" s="36" t="s">
        <v>34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8" sqref="D18"/>
    </sheetView>
  </sheetViews>
  <sheetFormatPr defaultColWidth="9" defaultRowHeight="13.5" outlineLevelRow="6" outlineLevelCol="1"/>
  <cols>
    <col min="1" max="1" width="9" style="1"/>
    <col min="2" max="2" width="14.375" style="1" customWidth="1"/>
  </cols>
  <sheetData>
    <row r="1" spans="1:2">
      <c r="A1" s="2" t="s">
        <v>3</v>
      </c>
      <c r="B1" s="2" t="s">
        <v>56</v>
      </c>
    </row>
    <row r="2" spans="1:2">
      <c r="A2" s="6" t="s">
        <v>35</v>
      </c>
      <c r="B2" s="2">
        <v>18855493098</v>
      </c>
    </row>
    <row r="3" spans="1:2">
      <c r="A3" s="6" t="s">
        <v>38</v>
      </c>
      <c r="B3" s="6">
        <v>15955405718</v>
      </c>
    </row>
    <row r="4" spans="1:2">
      <c r="A4" s="6" t="s">
        <v>41</v>
      </c>
      <c r="B4" s="6">
        <v>15255740316</v>
      </c>
    </row>
    <row r="5" spans="1:2">
      <c r="A5" s="6" t="s">
        <v>43</v>
      </c>
      <c r="B5" s="6">
        <v>18255704842</v>
      </c>
    </row>
    <row r="6" spans="1:2">
      <c r="A6" s="6" t="s">
        <v>45</v>
      </c>
      <c r="B6" s="6">
        <v>15665571626</v>
      </c>
    </row>
    <row r="7" spans="1:2">
      <c r="A7" s="6" t="s">
        <v>47</v>
      </c>
      <c r="B7" s="6">
        <v>13635546349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E17" sqref="E17"/>
    </sheetView>
  </sheetViews>
  <sheetFormatPr defaultColWidth="9" defaultRowHeight="13.5" outlineLevelRow="7" outlineLevelCol="1"/>
  <cols>
    <col min="2" max="2" width="14.375" customWidth="1"/>
  </cols>
  <sheetData>
    <row r="1" spans="1:2">
      <c r="A1" s="2" t="s">
        <v>3</v>
      </c>
      <c r="B1" s="2" t="s">
        <v>56</v>
      </c>
    </row>
    <row r="2" spans="1:2">
      <c r="A2" s="2" t="str">
        <f>总表!C6</f>
        <v>代伟婷</v>
      </c>
      <c r="B2" s="2">
        <f>总表!D6</f>
        <v>15705545868</v>
      </c>
    </row>
    <row r="3" spans="1:2">
      <c r="A3" s="6" t="s">
        <v>35</v>
      </c>
      <c r="B3" s="2">
        <v>18855493098</v>
      </c>
    </row>
    <row r="4" spans="1:2">
      <c r="A4" s="6" t="s">
        <v>38</v>
      </c>
      <c r="B4" s="6">
        <v>15955405718</v>
      </c>
    </row>
    <row r="5" spans="1:2">
      <c r="A5" s="6" t="s">
        <v>41</v>
      </c>
      <c r="B5" s="6">
        <v>15255740316</v>
      </c>
    </row>
    <row r="6" spans="1:2">
      <c r="A6" s="6" t="s">
        <v>43</v>
      </c>
      <c r="B6" s="6">
        <v>18255704842</v>
      </c>
    </row>
    <row r="7" spans="1:2">
      <c r="A7" s="6" t="s">
        <v>45</v>
      </c>
      <c r="B7" s="6">
        <v>15665571626</v>
      </c>
    </row>
    <row r="8" spans="1:2">
      <c r="A8" s="6" t="s">
        <v>47</v>
      </c>
      <c r="B8" s="6">
        <v>13635546349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9" sqref="G9"/>
    </sheetView>
  </sheetViews>
  <sheetFormatPr defaultColWidth="9" defaultRowHeight="13.5" outlineLevelRow="5" outlineLevelCol="2"/>
  <cols>
    <col min="2" max="2" width="15" customWidth="1"/>
    <col min="3" max="3" width="20" customWidth="1"/>
  </cols>
  <sheetData>
    <row r="1" spans="1:3">
      <c r="A1" s="2" t="s">
        <v>3</v>
      </c>
      <c r="B1" s="2" t="s">
        <v>56</v>
      </c>
      <c r="C1" s="2" t="s">
        <v>58</v>
      </c>
    </row>
    <row r="2" spans="1:3">
      <c r="A2" s="6" t="s">
        <v>35</v>
      </c>
      <c r="B2" s="2">
        <v>18855493098</v>
      </c>
      <c r="C2" s="6">
        <v>912152</v>
      </c>
    </row>
    <row r="3" spans="1:3">
      <c r="A3" s="6" t="s">
        <v>38</v>
      </c>
      <c r="B3" s="6">
        <v>15955405718</v>
      </c>
      <c r="C3" s="7">
        <v>917235</v>
      </c>
    </row>
    <row r="4" spans="1:3">
      <c r="A4" s="6" t="s">
        <v>41</v>
      </c>
      <c r="B4" s="6">
        <v>15255740316</v>
      </c>
      <c r="C4" s="7">
        <v>917482</v>
      </c>
    </row>
    <row r="5" spans="1:3">
      <c r="A5" s="6" t="s">
        <v>43</v>
      </c>
      <c r="B5" s="6">
        <v>18255704842</v>
      </c>
      <c r="C5" s="7">
        <v>917466</v>
      </c>
    </row>
    <row r="6" spans="1:3">
      <c r="A6" s="6" t="s">
        <v>47</v>
      </c>
      <c r="B6" s="6">
        <v>13635546349</v>
      </c>
      <c r="C6" s="4">
        <v>917367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联储</vt:lpstr>
      <vt:lpstr>东北（不限三）</vt:lpstr>
      <vt:lpstr>申万宏源1（不限三）</vt:lpstr>
      <vt:lpstr>玖富（不限三）</vt:lpstr>
      <vt:lpstr>微众</vt:lpstr>
      <vt:lpstr>华夏银行</vt:lpstr>
      <vt:lpstr>浙商</vt:lpstr>
      <vt:lpstr>苏宁金融</vt:lpstr>
      <vt:lpstr>浦发</vt:lpstr>
      <vt:lpstr>招商信用卡</vt:lpstr>
      <vt:lpstr>钱大</vt:lpstr>
      <vt:lpstr>大连</vt:lpstr>
      <vt:lpstr>齐鲁</vt:lpstr>
      <vt:lpstr>云端金融</vt:lpstr>
      <vt:lpstr>平安信用卡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2018-03-17T09:19:02Z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