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095" windowHeight="8430"/>
  </bookViews>
  <sheets>
    <sheet name="总表" sheetId="2" r:id="rId1"/>
    <sheet name="银联" sheetId="4" r:id="rId2"/>
    <sheet name="浙商" sheetId="5" r:id="rId3"/>
    <sheet name="钱大" sheetId="8" r:id="rId4"/>
    <sheet name="紫金" sheetId="9" r:id="rId5"/>
    <sheet name="微众" sheetId="10" r:id="rId6"/>
    <sheet name="齐鲁" sheetId="11" r:id="rId7"/>
    <sheet name="大连" sheetId="12" r:id="rId8"/>
    <sheet name="招商" sheetId="20" r:id="rId9"/>
    <sheet name="华夏" sheetId="21" r:id="rId10"/>
    <sheet name="浦发" sheetId="22" r:id="rId11"/>
    <sheet name="苏宁" sheetId="23" r:id="rId12"/>
    <sheet name="申万" sheetId="6" r:id="rId13"/>
    <sheet name="国联" sheetId="13" r:id="rId14"/>
    <sheet name="国泰" sheetId="14" r:id="rId15"/>
    <sheet name="东北" sheetId="16" r:id="rId16"/>
    <sheet name="联储" sheetId="17" r:id="rId17"/>
    <sheet name="华泰" sheetId="18" r:id="rId18"/>
    <sheet name="安信" sheetId="19" r:id="rId19"/>
    <sheet name="聚宝" sheetId="24" r:id="rId20"/>
    <sheet name="附表" sheetId="7" r:id="rId21"/>
  </sheets>
  <definedNames>
    <definedName name="_xlnm._FilterDatabase" localSheetId="1" hidden="1">银联!$C$1:$C$26</definedName>
    <definedName name="_xlnm._FilterDatabase" localSheetId="2" hidden="1">浙商!$C$1:$C$27</definedName>
    <definedName name="_xlnm._FilterDatabase" localSheetId="3" hidden="1">钱大!$C$1:$C$26</definedName>
    <definedName name="_xlnm._FilterDatabase" localSheetId="4" hidden="1">紫金!$C$1:$C$26</definedName>
    <definedName name="_xlnm._FilterDatabase" localSheetId="5" hidden="1">微众!$C$1:$C$26</definedName>
    <definedName name="_xlnm._FilterDatabase" localSheetId="6" hidden="1">齐鲁!$C$1:$C$27</definedName>
    <definedName name="_xlnm._FilterDatabase" localSheetId="7" hidden="1">大连!$B$1:$B$28</definedName>
    <definedName name="_xlnm._FilterDatabase" localSheetId="8" hidden="1">招商!$C$1:$C$27</definedName>
    <definedName name="_xlnm._FilterDatabase" localSheetId="9" hidden="1">华夏!$C$1:$C$26</definedName>
    <definedName name="_xlnm._FilterDatabase" localSheetId="10" hidden="1">浦发!$C$1:$C$26</definedName>
    <definedName name="_xlnm._FilterDatabase" localSheetId="11" hidden="1">苏宁!$C$1:$C$27</definedName>
    <definedName name="_xlnm._FilterDatabase" localSheetId="12" hidden="1">申万!$D$1:$D$29</definedName>
    <definedName name="_xlnm._FilterDatabase" localSheetId="13" hidden="1">国联!$D$1:$D$27</definedName>
    <definedName name="_xlnm._FilterDatabase" localSheetId="14" hidden="1">国泰!$D$1:$D$26</definedName>
    <definedName name="_xlnm._FilterDatabase" localSheetId="15" hidden="1">东北!$D$1:$D$26</definedName>
    <definedName name="_xlnm._FilterDatabase" localSheetId="16" hidden="1">联储!$D$1:$D$26</definedName>
    <definedName name="_xlnm._FilterDatabase" localSheetId="17" hidden="1">华泰!$D$1:$D$26</definedName>
    <definedName name="_xlnm._FilterDatabase" localSheetId="18" hidden="1">安信!$D$1:$D$27</definedName>
    <definedName name="_xlnm._FilterDatabase" localSheetId="19" hidden="1">聚宝!$C$1:$C$27</definedName>
  </definedNames>
  <calcPr calcId="144525"/>
</workbook>
</file>

<file path=xl/sharedStrings.xml><?xml version="1.0" encoding="utf-8"?>
<sst xmlns="http://schemas.openxmlformats.org/spreadsheetml/2006/main" count="93">
  <si>
    <t>2018年3月18日网点每日报表（金潜广场）</t>
  </si>
  <si>
    <t>类别</t>
  </si>
  <si>
    <t>序号</t>
  </si>
  <si>
    <t>姓名</t>
  </si>
  <si>
    <t>手机号</t>
  </si>
  <si>
    <t>兼职工资</t>
  </si>
  <si>
    <t>代理费</t>
  </si>
  <si>
    <t>业务名称</t>
  </si>
  <si>
    <t>身份证号</t>
  </si>
  <si>
    <t>手续费</t>
  </si>
  <si>
    <t>渠道</t>
  </si>
  <si>
    <t>注册</t>
  </si>
  <si>
    <t>证券单</t>
  </si>
  <si>
    <t>其他</t>
  </si>
  <si>
    <t>银联</t>
  </si>
  <si>
    <t>浙商</t>
  </si>
  <si>
    <t>钱大</t>
  </si>
  <si>
    <t>紫金</t>
  </si>
  <si>
    <t>微众</t>
  </si>
  <si>
    <t>齐鲁</t>
  </si>
  <si>
    <t>大连</t>
  </si>
  <si>
    <t>云端绑卡</t>
  </si>
  <si>
    <t>招商</t>
  </si>
  <si>
    <t>华夏</t>
  </si>
  <si>
    <t>浦发</t>
  </si>
  <si>
    <t>苏宁</t>
  </si>
  <si>
    <t>平安</t>
  </si>
  <si>
    <t>光大</t>
  </si>
  <si>
    <t>申万</t>
  </si>
  <si>
    <t>国联</t>
  </si>
  <si>
    <t>国泰</t>
  </si>
  <si>
    <t>东北</t>
  </si>
  <si>
    <t>联储</t>
  </si>
  <si>
    <t>华泰</t>
  </si>
  <si>
    <t>安信</t>
  </si>
  <si>
    <t>聚宝</t>
  </si>
  <si>
    <t>是否完成</t>
  </si>
  <si>
    <t>后六位</t>
  </si>
  <si>
    <t>资金账号</t>
  </si>
  <si>
    <t>程珍</t>
  </si>
  <si>
    <t>340823199810020829</t>
  </si>
  <si>
    <t>陈逸</t>
  </si>
  <si>
    <t>张启胜</t>
  </si>
  <si>
    <t>34022319980503051X</t>
  </si>
  <si>
    <t>汪梦涵</t>
  </si>
  <si>
    <t>340824200006270060</t>
  </si>
  <si>
    <t>张建国</t>
  </si>
  <si>
    <t>341223199710061138</t>
  </si>
  <si>
    <t>祝保明</t>
  </si>
  <si>
    <t>张紫鑫</t>
  </si>
  <si>
    <t>340323199710201342</t>
  </si>
  <si>
    <t>丁艳</t>
  </si>
  <si>
    <t>孔德胜</t>
  </si>
  <si>
    <t>342401199911034076</t>
  </si>
  <si>
    <t>341226199204186316</t>
  </si>
  <si>
    <t>方经理</t>
  </si>
  <si>
    <t>王琪</t>
  </si>
  <si>
    <t>340828199910302526</t>
  </si>
  <si>
    <t>尤黎黎</t>
  </si>
  <si>
    <t>341226199802140182</t>
  </si>
  <si>
    <t>刘雪儿</t>
  </si>
  <si>
    <t>341226199707080142</t>
  </si>
  <si>
    <t>吴广福</t>
  </si>
  <si>
    <t>340823199507181232</t>
  </si>
  <si>
    <t>南故笙烟</t>
  </si>
  <si>
    <t>邵昌艳</t>
  </si>
  <si>
    <t>341181199906266029</t>
  </si>
  <si>
    <t>平凡</t>
  </si>
  <si>
    <t>谢晶晶</t>
  </si>
  <si>
    <t>17318572488</t>
  </si>
  <si>
    <t>340406199909113621</t>
  </si>
  <si>
    <t>程剑豪</t>
  </si>
  <si>
    <t>342425199901207915</t>
  </si>
  <si>
    <t>张文婷</t>
  </si>
  <si>
    <t>15212427301</t>
  </si>
  <si>
    <t>342401199805170621</t>
  </si>
  <si>
    <t>杜长梦</t>
  </si>
  <si>
    <t>郝运涵</t>
  </si>
  <si>
    <t>合计：</t>
  </si>
  <si>
    <t>网点发生费用合计：</t>
  </si>
  <si>
    <t>其中：</t>
  </si>
  <si>
    <t>1、兼职工资：</t>
  </si>
  <si>
    <t>2、代理费：</t>
  </si>
  <si>
    <t>3、有效户手续费：</t>
  </si>
  <si>
    <t>4、兼职尾款：</t>
  </si>
  <si>
    <t>5、联璧：</t>
  </si>
  <si>
    <t>手机号码</t>
  </si>
  <si>
    <t>身份证号码</t>
  </si>
  <si>
    <t>订单名称</t>
  </si>
  <si>
    <t>订单数量</t>
  </si>
  <si>
    <t>银联钱包</t>
  </si>
  <si>
    <t>浙商银行</t>
  </si>
  <si>
    <t>钱大掌柜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</si>
</sst>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32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4" fillId="16" borderId="2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9" borderId="28" applyNumberFormat="0" applyFont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1" fillId="0" borderId="25" applyNumberFormat="0" applyFill="0" applyAlignment="0" applyProtection="0">
      <alignment vertical="center"/>
    </xf>
    <xf numFmtId="0" fontId="6" fillId="0" borderId="25" applyNumberFormat="0" applyFill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5" fillId="0" borderId="24" applyNumberFormat="0" applyFill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0" fillId="8" borderId="27" applyNumberFormat="0" applyAlignment="0" applyProtection="0">
      <alignment vertical="center"/>
    </xf>
    <xf numFmtId="0" fontId="13" fillId="8" borderId="29" applyNumberFormat="0" applyAlignment="0" applyProtection="0">
      <alignment vertical="center"/>
    </xf>
    <xf numFmtId="0" fontId="16" fillId="19" borderId="31" applyNumberFormat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15" fillId="0" borderId="30" applyNumberFormat="0" applyFill="0" applyAlignment="0" applyProtection="0">
      <alignment vertical="center"/>
    </xf>
    <xf numFmtId="0" fontId="9" fillId="0" borderId="26" applyNumberFormat="0" applyFill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</cellStyleXfs>
  <cellXfs count="44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1" fillId="0" borderId="0" xfId="0" applyFont="1">
      <alignment vertical="center"/>
    </xf>
    <xf numFmtId="0" fontId="1" fillId="0" borderId="0" xfId="0" applyFont="1" applyFill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5" xfId="0" applyFont="1" applyBorder="1">
      <alignment vertical="center"/>
    </xf>
    <xf numFmtId="0" fontId="1" fillId="0" borderId="6" xfId="0" applyFont="1" applyBorder="1">
      <alignment vertical="center"/>
    </xf>
    <xf numFmtId="0" fontId="1" fillId="0" borderId="6" xfId="0" applyFont="1" applyFill="1" applyBorder="1">
      <alignment vertical="center"/>
    </xf>
    <xf numFmtId="0" fontId="1" fillId="0" borderId="6" xfId="0" applyFont="1" applyBorder="1" applyAlignment="1">
      <alignment horizontal="right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>
      <alignment vertical="center"/>
    </xf>
    <xf numFmtId="0" fontId="1" fillId="0" borderId="12" xfId="0" applyFont="1" applyFill="1" applyBorder="1">
      <alignment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0" fontId="1" fillId="0" borderId="18" xfId="0" applyFont="1" applyBorder="1">
      <alignment vertical="center"/>
    </xf>
    <xf numFmtId="0" fontId="1" fillId="0" borderId="23" xfId="0" applyFont="1" applyBorder="1">
      <alignment vertical="center"/>
    </xf>
    <xf numFmtId="0" fontId="1" fillId="0" borderId="6" xfId="0" applyFont="1" applyBorder="1" quotePrefix="1">
      <alignment vertical="center"/>
    </xf>
    <xf numFmtId="0" fontId="1" fillId="0" borderId="6" xfId="0" applyFont="1" applyBorder="1" applyAlignment="1" quotePrefix="1">
      <alignment horizontal="right" vertical="center"/>
    </xf>
    <xf numFmtId="0" fontId="0" fillId="0" borderId="0" xfId="0" applyAlignment="1" quotePrefix="1">
      <alignment horizontal="left" vertical="center"/>
    </xf>
    <xf numFmtId="0" fontId="0" fillId="0" borderId="0" xfId="0" applyAlignment="1" quotePrefix="1">
      <alignment horizontal="left" vertical="center"/>
    </xf>
    <xf numFmtId="0" fontId="0" fillId="0" borderId="0" xfId="0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4" Type="http://schemas.openxmlformats.org/officeDocument/2006/relationships/sharedStrings" Target="sharedStrings.xml"/><Relationship Id="rId23" Type="http://schemas.openxmlformats.org/officeDocument/2006/relationships/styles" Target="styles.xml"/><Relationship Id="rId22" Type="http://schemas.openxmlformats.org/officeDocument/2006/relationships/theme" Target="theme/theme1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34"/>
  <sheetViews>
    <sheetView tabSelected="1" zoomScale="90" zoomScaleNormal="90" workbookViewId="0">
      <selection activeCell="E32" sqref="E32"/>
    </sheetView>
  </sheetViews>
  <sheetFormatPr defaultColWidth="9" defaultRowHeight="12"/>
  <cols>
    <col min="1" max="1" width="6.25" style="3" customWidth="1"/>
    <col min="2" max="2" width="3.5" style="3" customWidth="1"/>
    <col min="3" max="3" width="7.625" style="3" customWidth="1"/>
    <col min="4" max="4" width="14.125" style="3" customWidth="1"/>
    <col min="5" max="6" width="9" style="3"/>
    <col min="7" max="7" width="9" style="4"/>
    <col min="8" max="8" width="7.25" style="4" customWidth="1"/>
    <col min="9" max="21" width="9" style="4"/>
    <col min="22" max="22" width="7.25" style="4" customWidth="1"/>
    <col min="23" max="23" width="9" style="4"/>
    <col min="24" max="24" width="7.125" style="4" customWidth="1"/>
    <col min="25" max="25" width="9" style="4"/>
    <col min="26" max="26" width="7.25" style="4" customWidth="1"/>
    <col min="27" max="27" width="9" style="4"/>
    <col min="28" max="28" width="7.125" style="4" customWidth="1"/>
    <col min="29" max="37" width="9" style="4"/>
    <col min="38" max="38" width="18.1916666666667" style="3" customWidth="1"/>
    <col min="39" max="39" width="9" style="3"/>
    <col min="40" max="40" width="9.25" style="3"/>
    <col min="41" max="16384" width="9" style="3"/>
  </cols>
  <sheetData>
    <row r="1" ht="27" customHeight="1" spans="1:40">
      <c r="A1" s="5" t="s">
        <v>0</v>
      </c>
      <c r="B1" s="5"/>
      <c r="C1" s="5"/>
      <c r="D1" s="5"/>
      <c r="E1" s="5"/>
      <c r="F1" s="5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5"/>
      <c r="AM1" s="5"/>
      <c r="AN1" s="5"/>
    </row>
    <row r="2" ht="15" customHeight="1" spans="1:40">
      <c r="A2" s="7" t="s">
        <v>1</v>
      </c>
      <c r="B2" s="8" t="s">
        <v>2</v>
      </c>
      <c r="C2" s="8" t="s">
        <v>3</v>
      </c>
      <c r="D2" s="8" t="s">
        <v>4</v>
      </c>
      <c r="E2" s="8" t="s">
        <v>5</v>
      </c>
      <c r="F2" s="8" t="s">
        <v>6</v>
      </c>
      <c r="G2" s="9" t="s">
        <v>7</v>
      </c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35"/>
      <c r="AK2" s="35"/>
      <c r="AL2" s="8" t="s">
        <v>8</v>
      </c>
      <c r="AM2" s="8" t="s">
        <v>9</v>
      </c>
      <c r="AN2" s="36" t="s">
        <v>10</v>
      </c>
    </row>
    <row r="3" ht="15" customHeight="1" spans="1:40">
      <c r="A3" s="11"/>
      <c r="B3" s="12"/>
      <c r="C3" s="12"/>
      <c r="D3" s="12"/>
      <c r="E3" s="12"/>
      <c r="F3" s="12"/>
      <c r="G3" s="13" t="s">
        <v>11</v>
      </c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30" t="s">
        <v>12</v>
      </c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 t="s">
        <v>13</v>
      </c>
      <c r="AK3" s="34"/>
      <c r="AL3" s="12"/>
      <c r="AM3" s="12"/>
      <c r="AN3" s="37"/>
    </row>
    <row r="4" ht="15" customHeight="1" spans="1:40">
      <c r="A4" s="11"/>
      <c r="B4" s="12"/>
      <c r="C4" s="12"/>
      <c r="D4" s="12"/>
      <c r="E4" s="12"/>
      <c r="F4" s="12"/>
      <c r="G4" s="15" t="s">
        <v>14</v>
      </c>
      <c r="H4" s="15" t="s">
        <v>15</v>
      </c>
      <c r="I4" s="15"/>
      <c r="J4" s="15" t="s">
        <v>16</v>
      </c>
      <c r="K4" s="28" t="s">
        <v>17</v>
      </c>
      <c r="L4" s="28" t="s">
        <v>18</v>
      </c>
      <c r="M4" s="28" t="s">
        <v>19</v>
      </c>
      <c r="N4" s="28" t="s">
        <v>20</v>
      </c>
      <c r="O4" s="28" t="s">
        <v>21</v>
      </c>
      <c r="P4" s="28" t="s">
        <v>22</v>
      </c>
      <c r="Q4" s="28" t="s">
        <v>23</v>
      </c>
      <c r="R4" s="28" t="s">
        <v>24</v>
      </c>
      <c r="S4" s="28" t="s">
        <v>25</v>
      </c>
      <c r="T4" s="32" t="s">
        <v>26</v>
      </c>
      <c r="U4" s="32" t="s">
        <v>27</v>
      </c>
      <c r="V4" s="15" t="s">
        <v>28</v>
      </c>
      <c r="W4" s="15"/>
      <c r="X4" s="15" t="s">
        <v>29</v>
      </c>
      <c r="Y4" s="15"/>
      <c r="Z4" s="15" t="s">
        <v>30</v>
      </c>
      <c r="AA4" s="15"/>
      <c r="AB4" s="15" t="s">
        <v>31</v>
      </c>
      <c r="AC4" s="15"/>
      <c r="AD4" s="30" t="s">
        <v>32</v>
      </c>
      <c r="AE4" s="34"/>
      <c r="AF4" s="31" t="s">
        <v>33</v>
      </c>
      <c r="AG4" s="31"/>
      <c r="AH4" s="15" t="s">
        <v>34</v>
      </c>
      <c r="AI4" s="15"/>
      <c r="AJ4" s="38" t="s">
        <v>35</v>
      </c>
      <c r="AK4" s="39"/>
      <c r="AL4" s="12"/>
      <c r="AM4" s="12"/>
      <c r="AN4" s="37"/>
    </row>
    <row r="5" ht="15" customHeight="1" spans="1:40">
      <c r="A5" s="11"/>
      <c r="B5" s="12"/>
      <c r="C5" s="12"/>
      <c r="D5" s="12"/>
      <c r="E5" s="12"/>
      <c r="F5" s="12"/>
      <c r="G5" s="15"/>
      <c r="H5" s="15" t="s">
        <v>36</v>
      </c>
      <c r="I5" s="15" t="s">
        <v>37</v>
      </c>
      <c r="J5" s="15"/>
      <c r="K5" s="29"/>
      <c r="L5" s="29"/>
      <c r="M5" s="29"/>
      <c r="N5" s="29"/>
      <c r="O5" s="29"/>
      <c r="P5" s="29"/>
      <c r="Q5" s="29"/>
      <c r="R5" s="29"/>
      <c r="S5" s="29"/>
      <c r="T5" s="33"/>
      <c r="U5" s="33"/>
      <c r="V5" s="15" t="s">
        <v>36</v>
      </c>
      <c r="W5" s="15" t="s">
        <v>38</v>
      </c>
      <c r="X5" s="15" t="s">
        <v>36</v>
      </c>
      <c r="Y5" s="15" t="s">
        <v>38</v>
      </c>
      <c r="Z5" s="15" t="s">
        <v>36</v>
      </c>
      <c r="AA5" s="15" t="s">
        <v>38</v>
      </c>
      <c r="AB5" s="15" t="s">
        <v>36</v>
      </c>
      <c r="AC5" s="15" t="s">
        <v>38</v>
      </c>
      <c r="AD5" s="15" t="s">
        <v>36</v>
      </c>
      <c r="AE5" s="15" t="s">
        <v>38</v>
      </c>
      <c r="AF5" s="15" t="s">
        <v>36</v>
      </c>
      <c r="AG5" s="30" t="s">
        <v>38</v>
      </c>
      <c r="AH5" s="15" t="s">
        <v>36</v>
      </c>
      <c r="AI5" s="30" t="s">
        <v>38</v>
      </c>
      <c r="AJ5" s="40"/>
      <c r="AK5" s="41"/>
      <c r="AL5" s="12"/>
      <c r="AM5" s="12"/>
      <c r="AN5" s="37"/>
    </row>
    <row r="6" ht="15" customHeight="1" spans="1:40">
      <c r="A6" s="16"/>
      <c r="B6" s="17">
        <v>1</v>
      </c>
      <c r="C6" s="17" t="s">
        <v>39</v>
      </c>
      <c r="D6" s="17">
        <v>17318574828</v>
      </c>
      <c r="E6" s="17">
        <v>50</v>
      </c>
      <c r="F6" s="17"/>
      <c r="G6" s="18">
        <v>1</v>
      </c>
      <c r="H6" s="18">
        <v>0</v>
      </c>
      <c r="I6" s="18"/>
      <c r="J6" s="18">
        <v>1</v>
      </c>
      <c r="K6" s="18">
        <v>0</v>
      </c>
      <c r="L6" s="18">
        <v>0</v>
      </c>
      <c r="M6" s="18">
        <v>1</v>
      </c>
      <c r="N6" s="18">
        <v>0</v>
      </c>
      <c r="O6" s="18">
        <v>0</v>
      </c>
      <c r="P6" s="18">
        <v>1</v>
      </c>
      <c r="Q6" s="18">
        <v>0</v>
      </c>
      <c r="R6" s="18">
        <v>0</v>
      </c>
      <c r="S6" s="18">
        <v>1</v>
      </c>
      <c r="T6" s="18">
        <v>0</v>
      </c>
      <c r="U6" s="18">
        <v>0</v>
      </c>
      <c r="V6" s="18">
        <v>0</v>
      </c>
      <c r="W6" s="18"/>
      <c r="X6" s="18">
        <v>0</v>
      </c>
      <c r="Y6" s="18"/>
      <c r="Z6" s="18">
        <v>0</v>
      </c>
      <c r="AA6" s="18"/>
      <c r="AB6" s="18">
        <v>0</v>
      </c>
      <c r="AC6" s="18"/>
      <c r="AD6" s="18">
        <v>0</v>
      </c>
      <c r="AE6" s="18"/>
      <c r="AF6" s="18">
        <v>0</v>
      </c>
      <c r="AG6" s="18"/>
      <c r="AH6" s="18">
        <v>0</v>
      </c>
      <c r="AI6" s="18"/>
      <c r="AJ6" s="18">
        <v>1</v>
      </c>
      <c r="AK6" s="18"/>
      <c r="AL6" s="44" t="s">
        <v>40</v>
      </c>
      <c r="AM6" s="17"/>
      <c r="AN6" s="42" t="s">
        <v>41</v>
      </c>
    </row>
    <row r="7" ht="15" customHeight="1" spans="1:40">
      <c r="A7" s="16"/>
      <c r="B7" s="17">
        <v>2</v>
      </c>
      <c r="C7" s="17" t="s">
        <v>42</v>
      </c>
      <c r="D7" s="17">
        <v>17354218279</v>
      </c>
      <c r="E7" s="17">
        <v>73</v>
      </c>
      <c r="F7" s="17"/>
      <c r="G7" s="4">
        <v>1</v>
      </c>
      <c r="H7" s="4">
        <v>1</v>
      </c>
      <c r="I7" s="4">
        <v>927911</v>
      </c>
      <c r="J7" s="18">
        <v>1</v>
      </c>
      <c r="K7" s="18">
        <v>1</v>
      </c>
      <c r="L7" s="18">
        <v>0</v>
      </c>
      <c r="M7" s="18">
        <v>1</v>
      </c>
      <c r="N7" s="18">
        <v>0</v>
      </c>
      <c r="O7" s="18">
        <v>1</v>
      </c>
      <c r="P7" s="18">
        <v>0</v>
      </c>
      <c r="Q7" s="18">
        <v>0</v>
      </c>
      <c r="R7" s="18">
        <v>1</v>
      </c>
      <c r="S7" s="18">
        <v>0</v>
      </c>
      <c r="T7" s="18">
        <v>0</v>
      </c>
      <c r="U7" s="18">
        <v>0</v>
      </c>
      <c r="V7" s="18">
        <v>1</v>
      </c>
      <c r="W7" s="18"/>
      <c r="X7" s="18">
        <v>1</v>
      </c>
      <c r="Y7" s="18"/>
      <c r="Z7" s="18">
        <v>0</v>
      </c>
      <c r="AA7" s="18"/>
      <c r="AB7" s="18">
        <v>0</v>
      </c>
      <c r="AC7" s="18"/>
      <c r="AD7" s="18">
        <v>0</v>
      </c>
      <c r="AE7" s="18"/>
      <c r="AF7" s="18">
        <v>1</v>
      </c>
      <c r="AG7" s="18"/>
      <c r="AH7" s="18">
        <v>0</v>
      </c>
      <c r="AI7" s="18"/>
      <c r="AJ7" s="18">
        <v>1</v>
      </c>
      <c r="AK7" s="18"/>
      <c r="AL7" s="17" t="s">
        <v>43</v>
      </c>
      <c r="AM7" s="17"/>
      <c r="AN7" s="42" t="s">
        <v>41</v>
      </c>
    </row>
    <row r="8" ht="15" customHeight="1" spans="1:40">
      <c r="A8" s="16"/>
      <c r="B8" s="17">
        <v>3</v>
      </c>
      <c r="C8" s="17" t="s">
        <v>44</v>
      </c>
      <c r="D8" s="17">
        <v>17318549022</v>
      </c>
      <c r="E8" s="17">
        <v>20</v>
      </c>
      <c r="F8" s="17"/>
      <c r="G8" s="18">
        <v>0</v>
      </c>
      <c r="H8" s="18">
        <v>0</v>
      </c>
      <c r="I8" s="18"/>
      <c r="J8" s="18">
        <v>0</v>
      </c>
      <c r="K8" s="18">
        <v>0</v>
      </c>
      <c r="L8" s="18">
        <v>1</v>
      </c>
      <c r="M8" s="18">
        <v>0</v>
      </c>
      <c r="N8" s="18">
        <v>0</v>
      </c>
      <c r="O8" s="18">
        <v>0</v>
      </c>
      <c r="P8" s="18">
        <v>0</v>
      </c>
      <c r="Q8" s="18">
        <v>0</v>
      </c>
      <c r="R8" s="18">
        <v>0</v>
      </c>
      <c r="S8" s="18">
        <v>1</v>
      </c>
      <c r="T8" s="18">
        <v>0</v>
      </c>
      <c r="U8" s="18">
        <v>0</v>
      </c>
      <c r="V8" s="18">
        <v>0</v>
      </c>
      <c r="W8" s="18"/>
      <c r="X8" s="18">
        <v>0</v>
      </c>
      <c r="Y8" s="18"/>
      <c r="Z8" s="18">
        <v>0</v>
      </c>
      <c r="AA8" s="18"/>
      <c r="AB8" s="18">
        <v>0</v>
      </c>
      <c r="AC8" s="18"/>
      <c r="AD8" s="18">
        <v>0</v>
      </c>
      <c r="AE8" s="18"/>
      <c r="AF8" s="18">
        <v>0</v>
      </c>
      <c r="AG8" s="18"/>
      <c r="AH8" s="18">
        <v>0</v>
      </c>
      <c r="AI8" s="18"/>
      <c r="AJ8" s="18">
        <v>0</v>
      </c>
      <c r="AK8" s="18"/>
      <c r="AL8" s="44" t="s">
        <v>45</v>
      </c>
      <c r="AM8" s="17"/>
      <c r="AN8" s="42" t="s">
        <v>41</v>
      </c>
    </row>
    <row r="9" ht="15" customHeight="1" spans="1:40">
      <c r="A9" s="16"/>
      <c r="B9" s="17">
        <v>4</v>
      </c>
      <c r="C9" s="17" t="s">
        <v>46</v>
      </c>
      <c r="D9" s="17">
        <v>18712268723</v>
      </c>
      <c r="E9" s="17">
        <v>72</v>
      </c>
      <c r="F9" s="17"/>
      <c r="G9" s="18">
        <v>0</v>
      </c>
      <c r="H9" s="18">
        <v>0</v>
      </c>
      <c r="I9" s="18"/>
      <c r="J9" s="18">
        <v>0</v>
      </c>
      <c r="K9" s="18">
        <v>1</v>
      </c>
      <c r="L9" s="18">
        <v>1</v>
      </c>
      <c r="M9" s="18">
        <v>1</v>
      </c>
      <c r="N9" s="18">
        <v>0</v>
      </c>
      <c r="O9" s="18">
        <v>1</v>
      </c>
      <c r="P9" s="18">
        <v>0</v>
      </c>
      <c r="Q9" s="18">
        <v>1</v>
      </c>
      <c r="R9" s="18">
        <v>1</v>
      </c>
      <c r="S9" s="18">
        <v>0</v>
      </c>
      <c r="T9" s="18">
        <v>1</v>
      </c>
      <c r="U9" s="18">
        <v>1</v>
      </c>
      <c r="V9" s="18">
        <v>0</v>
      </c>
      <c r="W9" s="18"/>
      <c r="X9" s="18">
        <v>0</v>
      </c>
      <c r="Y9" s="18"/>
      <c r="Z9" s="18">
        <v>1</v>
      </c>
      <c r="AA9" s="18"/>
      <c r="AB9" s="18">
        <v>0</v>
      </c>
      <c r="AC9" s="18"/>
      <c r="AD9" s="18">
        <v>0</v>
      </c>
      <c r="AE9" s="18"/>
      <c r="AF9" s="18">
        <v>1</v>
      </c>
      <c r="AG9" s="18"/>
      <c r="AH9" s="18">
        <v>1</v>
      </c>
      <c r="AI9" s="18"/>
      <c r="AJ9" s="18">
        <v>1</v>
      </c>
      <c r="AK9" s="18"/>
      <c r="AL9" s="44" t="s">
        <v>47</v>
      </c>
      <c r="AM9" s="17"/>
      <c r="AN9" s="42" t="s">
        <v>48</v>
      </c>
    </row>
    <row r="10" ht="15" customHeight="1" spans="1:40">
      <c r="A10" s="16"/>
      <c r="B10" s="17">
        <v>5</v>
      </c>
      <c r="C10" s="17" t="s">
        <v>49</v>
      </c>
      <c r="D10" s="17">
        <v>18226568838</v>
      </c>
      <c r="E10" s="17">
        <v>73</v>
      </c>
      <c r="F10" s="17"/>
      <c r="G10" s="18">
        <v>0</v>
      </c>
      <c r="H10" s="18">
        <v>0</v>
      </c>
      <c r="I10" s="18"/>
      <c r="J10" s="18">
        <v>1</v>
      </c>
      <c r="K10" s="18">
        <v>1</v>
      </c>
      <c r="L10" s="18">
        <v>1</v>
      </c>
      <c r="M10" s="18">
        <v>1</v>
      </c>
      <c r="N10" s="18">
        <v>1</v>
      </c>
      <c r="O10" s="18">
        <v>1</v>
      </c>
      <c r="P10" s="18">
        <v>1</v>
      </c>
      <c r="Q10" s="18">
        <v>0</v>
      </c>
      <c r="R10" s="18">
        <v>1</v>
      </c>
      <c r="S10" s="18">
        <v>0</v>
      </c>
      <c r="T10" s="18">
        <v>0</v>
      </c>
      <c r="U10" s="18">
        <v>1</v>
      </c>
      <c r="V10" s="18">
        <v>1</v>
      </c>
      <c r="W10" s="18"/>
      <c r="X10" s="18">
        <v>0</v>
      </c>
      <c r="Y10" s="18"/>
      <c r="Z10" s="18">
        <v>1</v>
      </c>
      <c r="AA10" s="18"/>
      <c r="AB10" s="18">
        <v>0</v>
      </c>
      <c r="AC10" s="18"/>
      <c r="AD10" s="18">
        <v>0</v>
      </c>
      <c r="AE10" s="18"/>
      <c r="AF10" s="18">
        <v>0</v>
      </c>
      <c r="AG10" s="18"/>
      <c r="AH10" s="18">
        <v>0</v>
      </c>
      <c r="AI10" s="18"/>
      <c r="AJ10" s="18">
        <v>1</v>
      </c>
      <c r="AK10" s="18"/>
      <c r="AL10" s="44" t="s">
        <v>50</v>
      </c>
      <c r="AM10" s="17"/>
      <c r="AN10" s="42" t="s">
        <v>51</v>
      </c>
    </row>
    <row r="11" ht="15" customHeight="1" spans="1:40">
      <c r="A11" s="16"/>
      <c r="B11" s="17">
        <v>6</v>
      </c>
      <c r="C11" s="17" t="s">
        <v>52</v>
      </c>
      <c r="D11" s="17">
        <v>15556403101</v>
      </c>
      <c r="E11" s="17">
        <v>72</v>
      </c>
      <c r="F11" s="17"/>
      <c r="G11" s="18">
        <v>1</v>
      </c>
      <c r="H11" s="18">
        <v>0</v>
      </c>
      <c r="I11" s="18"/>
      <c r="J11" s="18">
        <v>0</v>
      </c>
      <c r="K11" s="18">
        <v>0</v>
      </c>
      <c r="L11" s="18">
        <v>1</v>
      </c>
      <c r="M11" s="18">
        <v>0</v>
      </c>
      <c r="N11" s="18">
        <v>0</v>
      </c>
      <c r="O11" s="18">
        <v>1</v>
      </c>
      <c r="P11" s="18">
        <v>1</v>
      </c>
      <c r="Q11" s="18">
        <v>1</v>
      </c>
      <c r="R11" s="18">
        <v>1</v>
      </c>
      <c r="S11" s="18">
        <v>1</v>
      </c>
      <c r="T11" s="18">
        <v>0</v>
      </c>
      <c r="U11" s="18">
        <v>0</v>
      </c>
      <c r="V11" s="18">
        <v>1</v>
      </c>
      <c r="W11" s="18"/>
      <c r="X11" s="18">
        <v>0</v>
      </c>
      <c r="Y11" s="18"/>
      <c r="Z11" s="18">
        <v>1</v>
      </c>
      <c r="AA11" s="18"/>
      <c r="AB11" s="18">
        <v>0</v>
      </c>
      <c r="AC11" s="18"/>
      <c r="AD11" s="18">
        <v>0</v>
      </c>
      <c r="AE11" s="18"/>
      <c r="AF11" s="18">
        <v>0</v>
      </c>
      <c r="AG11" s="18"/>
      <c r="AH11" s="18">
        <v>1</v>
      </c>
      <c r="AI11" s="18"/>
      <c r="AJ11" s="18">
        <v>1</v>
      </c>
      <c r="AK11" s="18"/>
      <c r="AL11" s="44" t="s">
        <v>53</v>
      </c>
      <c r="AM11" s="17"/>
      <c r="AN11" s="42" t="s">
        <v>48</v>
      </c>
    </row>
    <row r="12" ht="15" customHeight="1" spans="1:40">
      <c r="A12" s="16"/>
      <c r="B12" s="17">
        <v>7</v>
      </c>
      <c r="C12" s="17" t="s">
        <v>48</v>
      </c>
      <c r="D12" s="17">
        <v>18326074655</v>
      </c>
      <c r="E12" s="17">
        <v>72</v>
      </c>
      <c r="F12" s="17"/>
      <c r="G12" s="18">
        <v>0</v>
      </c>
      <c r="H12" s="18">
        <v>1</v>
      </c>
      <c r="I12" s="18">
        <v>926335</v>
      </c>
      <c r="J12" s="18">
        <v>0</v>
      </c>
      <c r="K12" s="18">
        <v>0</v>
      </c>
      <c r="L12" s="18">
        <v>1</v>
      </c>
      <c r="M12" s="18">
        <v>0</v>
      </c>
      <c r="N12" s="18">
        <v>1</v>
      </c>
      <c r="O12" s="18">
        <v>1</v>
      </c>
      <c r="P12" s="18">
        <v>0</v>
      </c>
      <c r="Q12" s="18">
        <v>1</v>
      </c>
      <c r="R12" s="18">
        <v>1</v>
      </c>
      <c r="S12" s="18">
        <v>0</v>
      </c>
      <c r="T12" s="18">
        <v>1</v>
      </c>
      <c r="U12" s="18">
        <v>1</v>
      </c>
      <c r="V12" s="18">
        <v>1</v>
      </c>
      <c r="W12" s="18"/>
      <c r="X12" s="18">
        <v>0</v>
      </c>
      <c r="Y12" s="18"/>
      <c r="Z12" s="18">
        <v>0</v>
      </c>
      <c r="AA12" s="18"/>
      <c r="AB12" s="18">
        <v>0</v>
      </c>
      <c r="AC12" s="18"/>
      <c r="AD12" s="18">
        <v>0</v>
      </c>
      <c r="AE12" s="18"/>
      <c r="AF12" s="18">
        <v>1</v>
      </c>
      <c r="AG12" s="18"/>
      <c r="AH12" s="18">
        <v>1</v>
      </c>
      <c r="AI12" s="18"/>
      <c r="AJ12" s="18">
        <v>1</v>
      </c>
      <c r="AK12" s="18"/>
      <c r="AL12" s="44" t="s">
        <v>54</v>
      </c>
      <c r="AM12" s="17"/>
      <c r="AN12" s="42" t="s">
        <v>55</v>
      </c>
    </row>
    <row r="13" ht="15" customHeight="1" spans="1:40">
      <c r="A13" s="16"/>
      <c r="B13" s="17">
        <v>8</v>
      </c>
      <c r="C13" s="17" t="s">
        <v>56</v>
      </c>
      <c r="D13" s="17">
        <v>14790528912</v>
      </c>
      <c r="E13" s="17">
        <v>74</v>
      </c>
      <c r="F13" s="17"/>
      <c r="G13" s="18">
        <v>1</v>
      </c>
      <c r="H13" s="18">
        <v>1</v>
      </c>
      <c r="I13" s="18">
        <v>927838</v>
      </c>
      <c r="J13" s="18">
        <v>1</v>
      </c>
      <c r="K13" s="18">
        <v>1</v>
      </c>
      <c r="L13" s="18">
        <v>1</v>
      </c>
      <c r="M13" s="18">
        <v>1</v>
      </c>
      <c r="N13" s="18">
        <v>0</v>
      </c>
      <c r="O13" s="18">
        <v>1</v>
      </c>
      <c r="P13" s="18">
        <v>0</v>
      </c>
      <c r="Q13" s="18">
        <v>1</v>
      </c>
      <c r="R13" s="18">
        <v>1</v>
      </c>
      <c r="S13" s="18">
        <v>0</v>
      </c>
      <c r="T13" s="18">
        <v>0</v>
      </c>
      <c r="U13" s="18">
        <v>1</v>
      </c>
      <c r="V13" s="18">
        <v>0</v>
      </c>
      <c r="W13" s="18"/>
      <c r="X13" s="18">
        <v>0</v>
      </c>
      <c r="Y13" s="18"/>
      <c r="Z13" s="18">
        <v>1</v>
      </c>
      <c r="AA13" s="18"/>
      <c r="AB13" s="18">
        <v>0</v>
      </c>
      <c r="AC13" s="18"/>
      <c r="AD13" s="18">
        <v>0</v>
      </c>
      <c r="AE13" s="18"/>
      <c r="AF13" s="18">
        <v>0</v>
      </c>
      <c r="AG13" s="18"/>
      <c r="AH13" s="18">
        <v>0</v>
      </c>
      <c r="AI13" s="18"/>
      <c r="AJ13" s="18">
        <v>1</v>
      </c>
      <c r="AK13" s="18"/>
      <c r="AL13" s="44" t="s">
        <v>57</v>
      </c>
      <c r="AM13" s="17"/>
      <c r="AN13" s="42" t="s">
        <v>41</v>
      </c>
    </row>
    <row r="14" ht="15" customHeight="1" spans="1:40">
      <c r="A14" s="16"/>
      <c r="B14" s="17">
        <v>9</v>
      </c>
      <c r="C14" s="17" t="s">
        <v>58</v>
      </c>
      <c r="D14" s="17">
        <v>18712590469</v>
      </c>
      <c r="E14" s="17">
        <v>73</v>
      </c>
      <c r="F14" s="17"/>
      <c r="G14" s="18">
        <v>1</v>
      </c>
      <c r="H14" s="18"/>
      <c r="I14" s="18"/>
      <c r="J14" s="18">
        <v>1</v>
      </c>
      <c r="K14" s="18">
        <v>1</v>
      </c>
      <c r="L14" s="18">
        <v>1</v>
      </c>
      <c r="M14" s="18">
        <v>1</v>
      </c>
      <c r="N14" s="18">
        <v>0</v>
      </c>
      <c r="O14" s="18">
        <v>1</v>
      </c>
      <c r="P14" s="18">
        <v>0</v>
      </c>
      <c r="Q14" s="18">
        <v>1</v>
      </c>
      <c r="R14" s="18">
        <v>1</v>
      </c>
      <c r="S14" s="18">
        <v>0</v>
      </c>
      <c r="T14" s="18">
        <v>0</v>
      </c>
      <c r="U14" s="18">
        <v>1</v>
      </c>
      <c r="V14" s="18">
        <v>1</v>
      </c>
      <c r="W14" s="18"/>
      <c r="X14" s="18">
        <v>0</v>
      </c>
      <c r="Y14" s="18"/>
      <c r="Z14" s="18">
        <v>1</v>
      </c>
      <c r="AA14" s="18"/>
      <c r="AB14" s="18">
        <v>0</v>
      </c>
      <c r="AC14" s="18"/>
      <c r="AD14" s="18">
        <v>0</v>
      </c>
      <c r="AE14" s="18"/>
      <c r="AF14" s="18">
        <v>1</v>
      </c>
      <c r="AG14" s="18"/>
      <c r="AH14" s="18">
        <v>0</v>
      </c>
      <c r="AI14" s="18"/>
      <c r="AJ14" s="18">
        <v>1</v>
      </c>
      <c r="AK14" s="18"/>
      <c r="AL14" s="44" t="s">
        <v>59</v>
      </c>
      <c r="AM14" s="17"/>
      <c r="AN14" s="42" t="s">
        <v>41</v>
      </c>
    </row>
    <row r="15" ht="15" customHeight="1" spans="1:40">
      <c r="A15" s="16"/>
      <c r="B15" s="17">
        <v>10</v>
      </c>
      <c r="C15" s="17" t="s">
        <v>60</v>
      </c>
      <c r="D15" s="17">
        <v>17398389065</v>
      </c>
      <c r="E15" s="17">
        <v>72</v>
      </c>
      <c r="F15" s="17"/>
      <c r="G15" s="18">
        <v>1</v>
      </c>
      <c r="H15" s="18">
        <v>0</v>
      </c>
      <c r="I15" s="18"/>
      <c r="J15" s="18">
        <v>1</v>
      </c>
      <c r="K15" s="18">
        <v>1</v>
      </c>
      <c r="L15" s="18">
        <v>0</v>
      </c>
      <c r="M15" s="18">
        <v>0</v>
      </c>
      <c r="N15" s="18">
        <v>0</v>
      </c>
      <c r="O15" s="18">
        <v>1</v>
      </c>
      <c r="P15" s="18">
        <v>1</v>
      </c>
      <c r="Q15" s="18">
        <v>1</v>
      </c>
      <c r="R15" s="18">
        <v>1</v>
      </c>
      <c r="S15" s="18">
        <v>0</v>
      </c>
      <c r="T15" s="18">
        <v>1</v>
      </c>
      <c r="U15" s="18">
        <v>0</v>
      </c>
      <c r="V15" s="18">
        <v>1</v>
      </c>
      <c r="W15" s="18"/>
      <c r="X15" s="18">
        <v>0</v>
      </c>
      <c r="Y15" s="18"/>
      <c r="Z15" s="18">
        <v>1</v>
      </c>
      <c r="AA15" s="18"/>
      <c r="AB15" s="18">
        <v>0</v>
      </c>
      <c r="AC15" s="18"/>
      <c r="AD15" s="18">
        <v>0</v>
      </c>
      <c r="AE15" s="18"/>
      <c r="AF15" s="18">
        <v>0</v>
      </c>
      <c r="AG15" s="18"/>
      <c r="AH15" s="18">
        <v>0</v>
      </c>
      <c r="AI15" s="18"/>
      <c r="AJ15" s="18">
        <v>1</v>
      </c>
      <c r="AK15" s="18"/>
      <c r="AL15" s="44" t="s">
        <v>61</v>
      </c>
      <c r="AM15" s="17"/>
      <c r="AN15" s="42" t="s">
        <v>41</v>
      </c>
    </row>
    <row r="16" ht="15" customHeight="1" spans="1:40">
      <c r="A16" s="16"/>
      <c r="B16" s="17">
        <v>11</v>
      </c>
      <c r="C16" s="17" t="s">
        <v>62</v>
      </c>
      <c r="D16" s="17">
        <v>15256222241</v>
      </c>
      <c r="E16" s="17">
        <v>74</v>
      </c>
      <c r="F16" s="17"/>
      <c r="G16" s="18">
        <v>1</v>
      </c>
      <c r="H16" s="18">
        <v>1</v>
      </c>
      <c r="I16" s="18"/>
      <c r="J16" s="18">
        <v>1</v>
      </c>
      <c r="K16" s="18">
        <v>1</v>
      </c>
      <c r="L16" s="18">
        <v>1</v>
      </c>
      <c r="M16" s="18">
        <v>1</v>
      </c>
      <c r="N16" s="18">
        <v>0</v>
      </c>
      <c r="O16" s="18">
        <v>0</v>
      </c>
      <c r="P16" s="18">
        <v>0</v>
      </c>
      <c r="Q16" s="18">
        <v>1</v>
      </c>
      <c r="R16" s="18">
        <v>1</v>
      </c>
      <c r="S16" s="18">
        <v>0</v>
      </c>
      <c r="T16" s="18">
        <v>0</v>
      </c>
      <c r="U16" s="18">
        <v>1</v>
      </c>
      <c r="V16" s="18">
        <v>0</v>
      </c>
      <c r="W16" s="18"/>
      <c r="X16" s="18">
        <v>0</v>
      </c>
      <c r="Y16" s="18"/>
      <c r="Z16" s="18">
        <v>1</v>
      </c>
      <c r="AA16" s="18"/>
      <c r="AB16" s="18">
        <v>0</v>
      </c>
      <c r="AC16" s="18"/>
      <c r="AD16" s="18">
        <v>0</v>
      </c>
      <c r="AE16" s="18"/>
      <c r="AF16" s="18">
        <v>1</v>
      </c>
      <c r="AG16" s="18"/>
      <c r="AH16" s="18">
        <v>1</v>
      </c>
      <c r="AI16" s="18"/>
      <c r="AJ16" s="18">
        <v>1</v>
      </c>
      <c r="AK16" s="18"/>
      <c r="AL16" s="44" t="s">
        <v>63</v>
      </c>
      <c r="AM16" s="17"/>
      <c r="AN16" s="42" t="s">
        <v>64</v>
      </c>
    </row>
    <row r="17" ht="15" customHeight="1" spans="1:40">
      <c r="A17" s="16"/>
      <c r="B17" s="17">
        <v>12</v>
      </c>
      <c r="C17" s="17" t="s">
        <v>65</v>
      </c>
      <c r="D17" s="17">
        <v>15755002136</v>
      </c>
      <c r="E17" s="17">
        <v>74</v>
      </c>
      <c r="F17" s="17"/>
      <c r="G17" s="18">
        <v>1</v>
      </c>
      <c r="H17" s="18">
        <v>1</v>
      </c>
      <c r="I17" s="18">
        <v>930808</v>
      </c>
      <c r="J17" s="18">
        <v>1</v>
      </c>
      <c r="K17" s="18">
        <v>1</v>
      </c>
      <c r="L17" s="18">
        <v>1</v>
      </c>
      <c r="M17" s="18">
        <v>1</v>
      </c>
      <c r="N17" s="18">
        <v>0</v>
      </c>
      <c r="O17" s="18">
        <v>0</v>
      </c>
      <c r="P17" s="18">
        <v>0</v>
      </c>
      <c r="Q17" s="18">
        <v>1</v>
      </c>
      <c r="R17" s="18">
        <v>1</v>
      </c>
      <c r="S17" s="18">
        <v>0</v>
      </c>
      <c r="T17" s="18">
        <v>0</v>
      </c>
      <c r="U17" s="18">
        <v>1</v>
      </c>
      <c r="V17" s="18">
        <v>0</v>
      </c>
      <c r="W17" s="18"/>
      <c r="X17" s="18">
        <v>0</v>
      </c>
      <c r="Y17" s="18"/>
      <c r="Z17" s="18">
        <v>1</v>
      </c>
      <c r="AA17" s="18"/>
      <c r="AB17" s="18">
        <v>0</v>
      </c>
      <c r="AC17" s="18"/>
      <c r="AD17" s="18">
        <v>0</v>
      </c>
      <c r="AE17" s="18"/>
      <c r="AF17" s="18">
        <v>1</v>
      </c>
      <c r="AG17" s="18"/>
      <c r="AH17" s="18">
        <v>1</v>
      </c>
      <c r="AI17" s="18"/>
      <c r="AJ17" s="18">
        <v>1</v>
      </c>
      <c r="AK17" s="18"/>
      <c r="AL17" s="44" t="s">
        <v>66</v>
      </c>
      <c r="AM17" s="17"/>
      <c r="AN17" s="42" t="s">
        <v>67</v>
      </c>
    </row>
    <row r="18" ht="15" customHeight="1" spans="1:40">
      <c r="A18" s="16"/>
      <c r="B18" s="17">
        <v>13</v>
      </c>
      <c r="C18" s="17" t="s">
        <v>68</v>
      </c>
      <c r="D18" s="45" t="s">
        <v>69</v>
      </c>
      <c r="E18" s="17">
        <v>72</v>
      </c>
      <c r="F18" s="17"/>
      <c r="G18" s="18">
        <v>1</v>
      </c>
      <c r="H18" s="18">
        <v>0</v>
      </c>
      <c r="I18" s="18"/>
      <c r="J18" s="18">
        <v>0</v>
      </c>
      <c r="K18" s="18">
        <v>1</v>
      </c>
      <c r="L18" s="18">
        <v>1</v>
      </c>
      <c r="M18" s="18">
        <v>1</v>
      </c>
      <c r="N18" s="18">
        <v>1</v>
      </c>
      <c r="O18" s="18">
        <v>0</v>
      </c>
      <c r="P18" s="18">
        <v>0</v>
      </c>
      <c r="Q18" s="18">
        <v>0</v>
      </c>
      <c r="R18" s="18">
        <v>1</v>
      </c>
      <c r="S18" s="18">
        <v>0</v>
      </c>
      <c r="T18" s="18">
        <v>0</v>
      </c>
      <c r="U18" s="18">
        <v>1</v>
      </c>
      <c r="V18" s="18">
        <v>0</v>
      </c>
      <c r="W18" s="18"/>
      <c r="X18" s="18">
        <v>0</v>
      </c>
      <c r="Y18" s="18"/>
      <c r="Z18" s="18">
        <v>1</v>
      </c>
      <c r="AA18" s="18"/>
      <c r="AB18" s="18">
        <v>0</v>
      </c>
      <c r="AC18" s="18"/>
      <c r="AD18" s="18">
        <v>0</v>
      </c>
      <c r="AE18" s="18"/>
      <c r="AF18" s="18">
        <v>1</v>
      </c>
      <c r="AG18" s="18"/>
      <c r="AH18" s="18">
        <v>1</v>
      </c>
      <c r="AI18" s="18"/>
      <c r="AJ18" s="18">
        <v>1</v>
      </c>
      <c r="AK18" s="18"/>
      <c r="AL18" s="44" t="s">
        <v>70</v>
      </c>
      <c r="AM18" s="17"/>
      <c r="AN18" s="42" t="s">
        <v>67</v>
      </c>
    </row>
    <row r="19" ht="15" customHeight="1" spans="1:40">
      <c r="A19" s="16"/>
      <c r="B19" s="17">
        <v>14</v>
      </c>
      <c r="C19" s="17" t="s">
        <v>71</v>
      </c>
      <c r="D19" s="17">
        <v>18356000040</v>
      </c>
      <c r="E19" s="17">
        <v>30</v>
      </c>
      <c r="F19" s="17"/>
      <c r="G19" s="18">
        <v>0</v>
      </c>
      <c r="H19" s="18">
        <v>0</v>
      </c>
      <c r="I19" s="18"/>
      <c r="J19" s="18">
        <v>0</v>
      </c>
      <c r="K19" s="18">
        <v>0</v>
      </c>
      <c r="L19" s="18">
        <v>0</v>
      </c>
      <c r="M19" s="18">
        <v>0</v>
      </c>
      <c r="N19" s="18">
        <v>0</v>
      </c>
      <c r="O19" s="18">
        <v>0</v>
      </c>
      <c r="P19" s="18">
        <v>0</v>
      </c>
      <c r="Q19" s="18">
        <v>0</v>
      </c>
      <c r="R19" s="18">
        <v>0</v>
      </c>
      <c r="S19" s="18">
        <v>0</v>
      </c>
      <c r="T19" s="18">
        <v>0</v>
      </c>
      <c r="U19" s="18">
        <v>0</v>
      </c>
      <c r="V19" s="18">
        <v>0</v>
      </c>
      <c r="W19" s="18"/>
      <c r="X19" s="18">
        <v>0</v>
      </c>
      <c r="Y19" s="18"/>
      <c r="Z19" s="18">
        <v>1</v>
      </c>
      <c r="AA19" s="18"/>
      <c r="AB19" s="18">
        <v>0</v>
      </c>
      <c r="AC19" s="18"/>
      <c r="AD19" s="18">
        <v>0</v>
      </c>
      <c r="AE19" s="18"/>
      <c r="AF19" s="18">
        <v>1</v>
      </c>
      <c r="AG19" s="18"/>
      <c r="AH19" s="18">
        <v>1</v>
      </c>
      <c r="AI19" s="18"/>
      <c r="AJ19" s="18">
        <v>0</v>
      </c>
      <c r="AK19" s="18"/>
      <c r="AL19" s="44" t="s">
        <v>72</v>
      </c>
      <c r="AM19" s="17"/>
      <c r="AN19" s="42">
        <v>578566113</v>
      </c>
    </row>
    <row r="20" ht="15" customHeight="1" spans="1:40">
      <c r="A20" s="16"/>
      <c r="B20" s="17">
        <v>15</v>
      </c>
      <c r="C20" s="17" t="s">
        <v>73</v>
      </c>
      <c r="D20" s="45" t="s">
        <v>74</v>
      </c>
      <c r="E20" s="17">
        <v>74.1</v>
      </c>
      <c r="F20" s="17"/>
      <c r="G20" s="18">
        <v>1</v>
      </c>
      <c r="H20" s="18">
        <v>1</v>
      </c>
      <c r="I20" s="18">
        <v>930345</v>
      </c>
      <c r="J20" s="18">
        <v>1</v>
      </c>
      <c r="K20" s="18">
        <v>1</v>
      </c>
      <c r="L20" s="18">
        <v>1</v>
      </c>
      <c r="M20" s="18">
        <v>1</v>
      </c>
      <c r="N20" s="18">
        <v>0</v>
      </c>
      <c r="O20" s="18">
        <v>0</v>
      </c>
      <c r="P20" s="18">
        <v>0</v>
      </c>
      <c r="Q20" s="18">
        <v>1</v>
      </c>
      <c r="R20" s="18">
        <v>1</v>
      </c>
      <c r="S20" s="18">
        <v>0</v>
      </c>
      <c r="T20" s="18">
        <v>0</v>
      </c>
      <c r="U20" s="18">
        <v>0</v>
      </c>
      <c r="V20" s="18">
        <v>0</v>
      </c>
      <c r="W20" s="18"/>
      <c r="X20" s="18">
        <v>0</v>
      </c>
      <c r="Y20" s="18"/>
      <c r="Z20" s="18">
        <v>1</v>
      </c>
      <c r="AA20" s="18"/>
      <c r="AB20" s="18">
        <v>0</v>
      </c>
      <c r="AC20" s="18"/>
      <c r="AD20" s="18">
        <v>0</v>
      </c>
      <c r="AE20" s="18"/>
      <c r="AF20" s="18">
        <v>1</v>
      </c>
      <c r="AG20" s="18"/>
      <c r="AH20" s="18">
        <v>1</v>
      </c>
      <c r="AI20" s="18"/>
      <c r="AJ20" s="18">
        <v>1</v>
      </c>
      <c r="AK20" s="18"/>
      <c r="AL20" s="44" t="s">
        <v>75</v>
      </c>
      <c r="AM20" s="17"/>
      <c r="AN20" s="42"/>
    </row>
    <row r="21" ht="15" customHeight="1" spans="1:40">
      <c r="A21" s="16"/>
      <c r="B21" s="17">
        <v>16</v>
      </c>
      <c r="C21" s="17" t="s">
        <v>76</v>
      </c>
      <c r="D21" s="17">
        <v>13013083530</v>
      </c>
      <c r="E21" s="17">
        <v>72</v>
      </c>
      <c r="F21" s="17"/>
      <c r="G21" s="18">
        <v>0</v>
      </c>
      <c r="H21" s="18">
        <v>1</v>
      </c>
      <c r="I21" s="18">
        <v>930238</v>
      </c>
      <c r="J21" s="18">
        <v>1</v>
      </c>
      <c r="K21" s="18">
        <v>1</v>
      </c>
      <c r="L21" s="18">
        <v>1</v>
      </c>
      <c r="M21" s="18">
        <v>1</v>
      </c>
      <c r="N21" s="18">
        <v>1</v>
      </c>
      <c r="O21" s="18">
        <v>1</v>
      </c>
      <c r="P21" s="18">
        <v>0</v>
      </c>
      <c r="Q21" s="18">
        <v>1</v>
      </c>
      <c r="R21" s="18">
        <v>1</v>
      </c>
      <c r="S21" s="18">
        <v>0</v>
      </c>
      <c r="T21" s="18">
        <v>0</v>
      </c>
      <c r="U21" s="18">
        <v>0</v>
      </c>
      <c r="V21" s="18">
        <v>0</v>
      </c>
      <c r="W21" s="18"/>
      <c r="X21" s="18">
        <v>0</v>
      </c>
      <c r="Y21" s="18"/>
      <c r="Z21" s="18">
        <v>1</v>
      </c>
      <c r="AA21" s="18"/>
      <c r="AB21" s="18">
        <v>0</v>
      </c>
      <c r="AC21" s="18"/>
      <c r="AD21" s="18">
        <v>0</v>
      </c>
      <c r="AE21" s="18"/>
      <c r="AF21" s="18">
        <v>1</v>
      </c>
      <c r="AG21" s="18"/>
      <c r="AH21" s="18">
        <v>1</v>
      </c>
      <c r="AI21" s="18"/>
      <c r="AJ21" s="18">
        <v>1</v>
      </c>
      <c r="AK21" s="18"/>
      <c r="AL21" s="17"/>
      <c r="AM21" s="17"/>
      <c r="AN21" s="42"/>
    </row>
    <row r="22" ht="15" customHeight="1" spans="1:40">
      <c r="A22" s="16"/>
      <c r="B22" s="17">
        <v>17</v>
      </c>
      <c r="C22" s="17" t="s">
        <v>77</v>
      </c>
      <c r="D22" s="17">
        <v>19942511918</v>
      </c>
      <c r="E22" s="17">
        <v>75</v>
      </c>
      <c r="F22" s="17"/>
      <c r="G22" s="18">
        <v>1</v>
      </c>
      <c r="H22" s="18">
        <v>1</v>
      </c>
      <c r="I22" s="18">
        <v>931301</v>
      </c>
      <c r="J22" s="18">
        <v>1</v>
      </c>
      <c r="K22" s="18">
        <v>1</v>
      </c>
      <c r="L22" s="18">
        <v>1</v>
      </c>
      <c r="M22" s="18">
        <v>1</v>
      </c>
      <c r="N22" s="18">
        <v>0</v>
      </c>
      <c r="O22" s="18">
        <v>0</v>
      </c>
      <c r="P22" s="18">
        <v>0</v>
      </c>
      <c r="Q22" s="18">
        <v>1</v>
      </c>
      <c r="R22" s="18">
        <v>1</v>
      </c>
      <c r="S22" s="18">
        <v>0</v>
      </c>
      <c r="T22" s="18">
        <v>0</v>
      </c>
      <c r="U22" s="18">
        <v>0</v>
      </c>
      <c r="V22" s="18">
        <v>0</v>
      </c>
      <c r="W22" s="18"/>
      <c r="X22" s="18">
        <v>0</v>
      </c>
      <c r="Y22" s="18"/>
      <c r="Z22" s="18">
        <v>1</v>
      </c>
      <c r="AA22" s="18"/>
      <c r="AB22" s="18">
        <v>0</v>
      </c>
      <c r="AC22" s="18"/>
      <c r="AD22" s="18">
        <v>0</v>
      </c>
      <c r="AE22" s="18"/>
      <c r="AF22" s="18">
        <v>1</v>
      </c>
      <c r="AG22" s="18"/>
      <c r="AH22" s="18">
        <v>1</v>
      </c>
      <c r="AI22" s="18"/>
      <c r="AJ22" s="18">
        <v>1</v>
      </c>
      <c r="AK22" s="18"/>
      <c r="AL22" s="17"/>
      <c r="AM22" s="17"/>
      <c r="AN22" s="42"/>
    </row>
    <row r="23" ht="15" customHeight="1" spans="1:40">
      <c r="A23" s="16"/>
      <c r="B23" s="17">
        <v>18</v>
      </c>
      <c r="C23" s="17"/>
      <c r="D23" s="17"/>
      <c r="E23" s="17"/>
      <c r="F23" s="17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7"/>
      <c r="AM23" s="17"/>
      <c r="AN23" s="42"/>
    </row>
    <row r="24" ht="15" customHeight="1" spans="1:40">
      <c r="A24" s="16"/>
      <c r="B24" s="17">
        <v>19</v>
      </c>
      <c r="C24" s="17"/>
      <c r="D24" s="17"/>
      <c r="E24" s="17"/>
      <c r="F24" s="17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7"/>
      <c r="AM24" s="17"/>
      <c r="AN24" s="42"/>
    </row>
    <row r="25" ht="15" customHeight="1" spans="1:40">
      <c r="A25" s="16"/>
      <c r="B25" s="17">
        <v>20</v>
      </c>
      <c r="C25" s="17"/>
      <c r="D25" s="17"/>
      <c r="E25" s="17"/>
      <c r="F25" s="17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7"/>
      <c r="AM25" s="17"/>
      <c r="AN25" s="42"/>
    </row>
    <row r="26" ht="15" customHeight="1" spans="1:40">
      <c r="A26" s="16"/>
      <c r="B26" s="17">
        <v>21</v>
      </c>
      <c r="C26" s="17"/>
      <c r="D26" s="17"/>
      <c r="E26" s="17"/>
      <c r="F26" s="17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7"/>
      <c r="AM26" s="17"/>
      <c r="AN26" s="42"/>
    </row>
    <row r="27" ht="15" customHeight="1" spans="1:40">
      <c r="A27" s="16"/>
      <c r="B27" s="17">
        <v>22</v>
      </c>
      <c r="C27" s="17"/>
      <c r="D27" s="17"/>
      <c r="E27" s="17"/>
      <c r="F27" s="17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7"/>
      <c r="AM27" s="17"/>
      <c r="AN27" s="42"/>
    </row>
    <row r="28" ht="15" customHeight="1" spans="1:40">
      <c r="A28" s="16"/>
      <c r="B28" s="17">
        <v>23</v>
      </c>
      <c r="C28" s="17"/>
      <c r="D28" s="17"/>
      <c r="E28" s="17"/>
      <c r="F28" s="17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7"/>
      <c r="AM28" s="17"/>
      <c r="AN28" s="42"/>
    </row>
    <row r="29" ht="15" customHeight="1" spans="1:40">
      <c r="A29" s="16"/>
      <c r="B29" s="17">
        <v>24</v>
      </c>
      <c r="C29" s="17"/>
      <c r="D29" s="17"/>
      <c r="E29" s="17"/>
      <c r="F29" s="17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7"/>
      <c r="AM29" s="17"/>
      <c r="AN29" s="42"/>
    </row>
    <row r="30" ht="15" customHeight="1" spans="1:40">
      <c r="A30" s="16"/>
      <c r="B30" s="17">
        <v>25</v>
      </c>
      <c r="C30" s="17"/>
      <c r="D30" s="17"/>
      <c r="E30" s="17"/>
      <c r="F30" s="17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7"/>
      <c r="AM30" s="17"/>
      <c r="AN30" s="42"/>
    </row>
    <row r="31" ht="15" customHeight="1" spans="1:40">
      <c r="A31" s="16"/>
      <c r="B31" s="17"/>
      <c r="C31" s="17"/>
      <c r="D31" s="17"/>
      <c r="E31" s="17"/>
      <c r="F31" s="17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7"/>
      <c r="AM31" s="17"/>
      <c r="AN31" s="42"/>
    </row>
    <row r="32" ht="20" customHeight="1" spans="1:40">
      <c r="A32" s="20" t="s">
        <v>78</v>
      </c>
      <c r="B32" s="21"/>
      <c r="C32" s="21"/>
      <c r="D32" s="22"/>
      <c r="E32" s="23">
        <f>SUM(E6:E31)</f>
        <v>1122.1</v>
      </c>
      <c r="F32" s="23">
        <f>SUM(F6:F31)</f>
        <v>0</v>
      </c>
      <c r="G32" s="24">
        <f>SUM(G6:G31)</f>
        <v>11</v>
      </c>
      <c r="H32" s="24">
        <f>SUM(H6:H31)</f>
        <v>8</v>
      </c>
      <c r="I32" s="24"/>
      <c r="J32" s="24">
        <f t="shared" ref="J32:T32" si="0">SUM(J6:J31)</f>
        <v>11</v>
      </c>
      <c r="K32" s="24">
        <f t="shared" si="0"/>
        <v>12</v>
      </c>
      <c r="L32" s="24">
        <f t="shared" si="0"/>
        <v>13</v>
      </c>
      <c r="M32" s="24">
        <f t="shared" si="0"/>
        <v>12</v>
      </c>
      <c r="N32" s="24">
        <f t="shared" si="0"/>
        <v>4</v>
      </c>
      <c r="O32" s="24">
        <f t="shared" si="0"/>
        <v>9</v>
      </c>
      <c r="P32" s="24">
        <f t="shared" si="0"/>
        <v>4</v>
      </c>
      <c r="Q32" s="24">
        <f t="shared" si="0"/>
        <v>11</v>
      </c>
      <c r="R32" s="24">
        <f t="shared" si="0"/>
        <v>14</v>
      </c>
      <c r="S32" s="24">
        <f t="shared" si="0"/>
        <v>3</v>
      </c>
      <c r="T32" s="24"/>
      <c r="U32" s="24"/>
      <c r="V32" s="24">
        <f>SUM(V6:V31)</f>
        <v>6</v>
      </c>
      <c r="W32" s="24"/>
      <c r="X32" s="24">
        <f>SUM(X6:X31)</f>
        <v>1</v>
      </c>
      <c r="Y32" s="24"/>
      <c r="Z32" s="24">
        <f>SUM(Z6:Z31)</f>
        <v>13</v>
      </c>
      <c r="AA32" s="24"/>
      <c r="AB32" s="24">
        <f>SUM(AB6:AB31)</f>
        <v>0</v>
      </c>
      <c r="AC32" s="24"/>
      <c r="AD32" s="24">
        <f t="shared" ref="AD32:AH32" si="1">SUM(AD6:AD31)</f>
        <v>0</v>
      </c>
      <c r="AE32" s="24"/>
      <c r="AF32" s="24">
        <f>SUM(AF6:AF31)</f>
        <v>11</v>
      </c>
      <c r="AG32" s="24"/>
      <c r="AH32" s="24">
        <f t="shared" si="1"/>
        <v>10</v>
      </c>
      <c r="AI32" s="24"/>
      <c r="AJ32" s="24">
        <f>SUM(AJ6:AJ31)</f>
        <v>15</v>
      </c>
      <c r="AK32" s="24"/>
      <c r="AL32" s="23"/>
      <c r="AM32" s="23"/>
      <c r="AN32" s="43"/>
    </row>
    <row r="33" ht="16" customHeight="1" spans="1:3">
      <c r="A33" s="25" t="s">
        <v>79</v>
      </c>
      <c r="B33" s="25"/>
      <c r="C33" s="25"/>
    </row>
    <row r="34" ht="16" customHeight="1" spans="3:28">
      <c r="C34" s="25" t="s">
        <v>80</v>
      </c>
      <c r="D34" s="26" t="s">
        <v>81</v>
      </c>
      <c r="E34" s="26"/>
      <c r="F34" s="26"/>
      <c r="G34" s="27" t="s">
        <v>82</v>
      </c>
      <c r="H34" s="27"/>
      <c r="I34" s="27"/>
      <c r="J34" s="27" t="s">
        <v>83</v>
      </c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 t="s">
        <v>84</v>
      </c>
      <c r="Y34" s="27"/>
      <c r="AA34" s="27" t="s">
        <v>85</v>
      </c>
      <c r="AB34" s="27"/>
    </row>
  </sheetData>
  <mergeCells count="44">
    <mergeCell ref="A1:AN1"/>
    <mergeCell ref="G2:AJ2"/>
    <mergeCell ref="G3:U3"/>
    <mergeCell ref="V3:AI3"/>
    <mergeCell ref="AJ3:AK3"/>
    <mergeCell ref="H4:I4"/>
    <mergeCell ref="V4:W4"/>
    <mergeCell ref="X4:Y4"/>
    <mergeCell ref="Z4:AA4"/>
    <mergeCell ref="AB4:AC4"/>
    <mergeCell ref="AD4:AE4"/>
    <mergeCell ref="AF4:AG4"/>
    <mergeCell ref="AH4:AI4"/>
    <mergeCell ref="A32:D32"/>
    <mergeCell ref="A33:C33"/>
    <mergeCell ref="D34:F34"/>
    <mergeCell ref="G34:I34"/>
    <mergeCell ref="J34:W34"/>
    <mergeCell ref="X34:Y34"/>
    <mergeCell ref="AA34:AB34"/>
    <mergeCell ref="A2:A5"/>
    <mergeCell ref="B2:B5"/>
    <mergeCell ref="C2:C5"/>
    <mergeCell ref="D2:D5"/>
    <mergeCell ref="E2:E5"/>
    <mergeCell ref="F2:F5"/>
    <mergeCell ref="G4:G5"/>
    <mergeCell ref="J4:J5"/>
    <mergeCell ref="K4:K5"/>
    <mergeCell ref="L4:L5"/>
    <mergeCell ref="M4:M5"/>
    <mergeCell ref="N4:N5"/>
    <mergeCell ref="O4:O5"/>
    <mergeCell ref="P4:P5"/>
    <mergeCell ref="Q4:Q5"/>
    <mergeCell ref="R4:R5"/>
    <mergeCell ref="S4:S5"/>
    <mergeCell ref="T4:T5"/>
    <mergeCell ref="U4:U5"/>
    <mergeCell ref="AJ4:AJ5"/>
    <mergeCell ref="AK4:AK5"/>
    <mergeCell ref="AL2:AL5"/>
    <mergeCell ref="AM2:AM5"/>
    <mergeCell ref="AN2:AN5"/>
  </mergeCells>
  <pageMargins left="0.699305555555556" right="0.699305555555556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G35"/>
  <sheetViews>
    <sheetView workbookViewId="0">
      <selection activeCell="I27" sqref="I27"/>
    </sheetView>
  </sheetViews>
  <sheetFormatPr defaultColWidth="9" defaultRowHeight="13.5" outlineLevelCol="6"/>
  <cols>
    <col min="2" max="2" width="12.625"/>
  </cols>
  <sheetData>
    <row r="1" spans="1:7">
      <c r="A1" s="1" t="s">
        <v>3</v>
      </c>
      <c r="B1" s="1" t="s">
        <v>86</v>
      </c>
      <c r="C1" s="1" t="s">
        <v>36</v>
      </c>
      <c r="D1" s="1"/>
      <c r="E1" s="1"/>
      <c r="F1" s="1"/>
      <c r="G1" s="1"/>
    </row>
    <row r="2" hidden="1" spans="1:7">
      <c r="A2" s="1" t="str">
        <f>总表!C6</f>
        <v>程珍</v>
      </c>
      <c r="B2" s="1">
        <f>总表!D6</f>
        <v>17318574828</v>
      </c>
      <c r="C2" s="1">
        <f>总表!Q6</f>
        <v>0</v>
      </c>
      <c r="D2" s="1"/>
      <c r="E2" s="1"/>
      <c r="F2" s="1"/>
      <c r="G2" s="1"/>
    </row>
    <row r="3" hidden="1" spans="1:7">
      <c r="A3" s="1" t="str">
        <f>总表!C7</f>
        <v>张启胜</v>
      </c>
      <c r="B3" s="1">
        <f>总表!D7</f>
        <v>17354218279</v>
      </c>
      <c r="C3" s="1">
        <f>总表!Q7</f>
        <v>0</v>
      </c>
      <c r="D3" s="1"/>
      <c r="E3" s="1"/>
      <c r="F3" s="1"/>
      <c r="G3" s="1"/>
    </row>
    <row r="4" hidden="1" spans="1:7">
      <c r="A4" s="1" t="str">
        <f>总表!C8</f>
        <v>汪梦涵</v>
      </c>
      <c r="B4" s="1">
        <f>总表!D8</f>
        <v>17318549022</v>
      </c>
      <c r="C4" s="1">
        <f>总表!Q8</f>
        <v>0</v>
      </c>
      <c r="D4" s="1"/>
      <c r="E4" s="1"/>
      <c r="F4" s="1"/>
      <c r="G4" s="1"/>
    </row>
    <row r="5" spans="1:7">
      <c r="A5" s="1" t="str">
        <f>总表!C9</f>
        <v>张建国</v>
      </c>
      <c r="B5" s="1">
        <f>总表!D9</f>
        <v>18712268723</v>
      </c>
      <c r="C5" s="1">
        <f>总表!Q9</f>
        <v>1</v>
      </c>
      <c r="D5" s="1"/>
      <c r="E5" s="1"/>
      <c r="F5" s="1"/>
      <c r="G5" s="1"/>
    </row>
    <row r="6" hidden="1" spans="1:7">
      <c r="A6" s="2" t="str">
        <f>总表!C10</f>
        <v>张紫鑫</v>
      </c>
      <c r="B6" s="2">
        <f>总表!D10</f>
        <v>18226568838</v>
      </c>
      <c r="C6" s="2">
        <f>总表!Q10</f>
        <v>0</v>
      </c>
      <c r="D6" s="2"/>
      <c r="E6" s="2"/>
      <c r="F6" s="2"/>
      <c r="G6" s="2"/>
    </row>
    <row r="7" spans="1:7">
      <c r="A7" s="2" t="str">
        <f>总表!C11</f>
        <v>孔德胜</v>
      </c>
      <c r="B7" s="2">
        <f>总表!D11</f>
        <v>15556403101</v>
      </c>
      <c r="C7" s="2">
        <f>总表!Q11</f>
        <v>1</v>
      </c>
      <c r="D7" s="2"/>
      <c r="E7" s="2"/>
      <c r="F7" s="2"/>
      <c r="G7" s="2"/>
    </row>
    <row r="8" spans="1:7">
      <c r="A8" s="1" t="str">
        <f>总表!C12</f>
        <v>祝保明</v>
      </c>
      <c r="B8" s="1">
        <f>总表!D12</f>
        <v>18326074655</v>
      </c>
      <c r="C8" s="1">
        <f>总表!Q12</f>
        <v>1</v>
      </c>
      <c r="D8" s="1"/>
      <c r="E8" s="1"/>
      <c r="F8" s="1"/>
      <c r="G8" s="1"/>
    </row>
    <row r="9" spans="1:7">
      <c r="A9" s="1" t="str">
        <f>总表!C13</f>
        <v>王琪</v>
      </c>
      <c r="B9" s="1">
        <f>总表!D13</f>
        <v>14790528912</v>
      </c>
      <c r="C9" s="1">
        <f>总表!Q13</f>
        <v>1</v>
      </c>
      <c r="D9" s="1"/>
      <c r="E9" s="1"/>
      <c r="F9" s="1"/>
      <c r="G9" s="1"/>
    </row>
    <row r="10" spans="1:7">
      <c r="A10" s="1" t="str">
        <f>总表!C14</f>
        <v>尤黎黎</v>
      </c>
      <c r="B10" s="1">
        <f>总表!D14</f>
        <v>18712590469</v>
      </c>
      <c r="C10" s="1">
        <f>总表!Q14</f>
        <v>1</v>
      </c>
      <c r="D10" s="1"/>
      <c r="E10" s="1"/>
      <c r="F10" s="1"/>
      <c r="G10" s="1"/>
    </row>
    <row r="11" spans="1:7">
      <c r="A11" s="1" t="str">
        <f>总表!C15</f>
        <v>刘雪儿</v>
      </c>
      <c r="B11" s="1">
        <f>总表!D15</f>
        <v>17398389065</v>
      </c>
      <c r="C11" s="1">
        <f>总表!Q15</f>
        <v>1</v>
      </c>
      <c r="D11" s="1"/>
      <c r="E11" s="1"/>
      <c r="F11" s="1"/>
      <c r="G11" s="1"/>
    </row>
    <row r="12" spans="1:7">
      <c r="A12" s="1" t="str">
        <f>总表!C16</f>
        <v>吴广福</v>
      </c>
      <c r="B12" s="1">
        <f>总表!D16</f>
        <v>15256222241</v>
      </c>
      <c r="C12" s="1">
        <f>总表!Q16</f>
        <v>1</v>
      </c>
      <c r="D12" s="1"/>
      <c r="E12" s="1"/>
      <c r="F12" s="1"/>
      <c r="G12" s="1"/>
    </row>
    <row r="13" spans="1:7">
      <c r="A13" s="1" t="str">
        <f>总表!C17</f>
        <v>邵昌艳</v>
      </c>
      <c r="B13" s="1">
        <f>总表!D17</f>
        <v>15755002136</v>
      </c>
      <c r="C13" s="1">
        <f>总表!Q17</f>
        <v>1</v>
      </c>
      <c r="D13" s="1"/>
      <c r="E13" s="1"/>
      <c r="F13" s="1"/>
      <c r="G13" s="1"/>
    </row>
    <row r="14" hidden="1" spans="1:7">
      <c r="A14" s="1" t="str">
        <f>总表!C18</f>
        <v>谢晶晶</v>
      </c>
      <c r="B14" s="46" t="str">
        <f>总表!D18</f>
        <v>17318572488</v>
      </c>
      <c r="C14" s="1">
        <f>总表!Q18</f>
        <v>0</v>
      </c>
      <c r="D14" s="1"/>
      <c r="E14" s="1"/>
      <c r="F14" s="1"/>
      <c r="G14" s="1"/>
    </row>
    <row r="15" hidden="1" spans="1:7">
      <c r="A15" s="1" t="str">
        <f>总表!C19</f>
        <v>程剑豪</v>
      </c>
      <c r="B15" s="1">
        <f>总表!D19</f>
        <v>18356000040</v>
      </c>
      <c r="C15" s="1">
        <f>总表!Q19</f>
        <v>0</v>
      </c>
      <c r="D15" s="1"/>
      <c r="E15" s="1"/>
      <c r="F15" s="1"/>
      <c r="G15" s="1"/>
    </row>
    <row r="16" spans="1:7">
      <c r="A16" s="1" t="str">
        <f>总表!C20</f>
        <v>张文婷</v>
      </c>
      <c r="B16" s="46" t="str">
        <f>总表!D20</f>
        <v>15212427301</v>
      </c>
      <c r="C16" s="1">
        <f>总表!Q20</f>
        <v>1</v>
      </c>
      <c r="D16" s="1"/>
      <c r="E16" s="1"/>
      <c r="F16" s="1"/>
      <c r="G16" s="1"/>
    </row>
    <row r="17" spans="1:7">
      <c r="A17" s="1" t="str">
        <f>总表!C21</f>
        <v>杜长梦</v>
      </c>
      <c r="B17" s="1">
        <f>总表!D21</f>
        <v>13013083530</v>
      </c>
      <c r="C17" s="1">
        <f>总表!Q21</f>
        <v>1</v>
      </c>
      <c r="D17" s="1"/>
      <c r="E17" s="1"/>
      <c r="F17" s="1"/>
      <c r="G17" s="1"/>
    </row>
    <row r="18" spans="1:7">
      <c r="A18" s="2" t="str">
        <f>总表!C22</f>
        <v>郝运涵</v>
      </c>
      <c r="B18" s="2">
        <f>总表!D22</f>
        <v>19942511918</v>
      </c>
      <c r="C18" s="2">
        <f>总表!Q22</f>
        <v>1</v>
      </c>
      <c r="D18" s="2"/>
      <c r="E18" s="2"/>
      <c r="F18" s="2"/>
      <c r="G18" s="2"/>
    </row>
    <row r="19" hidden="1" spans="1:7">
      <c r="A19" s="1">
        <f>总表!C23</f>
        <v>0</v>
      </c>
      <c r="B19" s="1">
        <f>总表!D23</f>
        <v>0</v>
      </c>
      <c r="C19" s="1">
        <f>总表!Q23</f>
        <v>0</v>
      </c>
      <c r="D19" s="1"/>
      <c r="E19" s="1"/>
      <c r="F19" s="1"/>
      <c r="G19" s="1"/>
    </row>
    <row r="20" hidden="1" spans="1:7">
      <c r="A20" s="1">
        <f>总表!C24</f>
        <v>0</v>
      </c>
      <c r="B20" s="1">
        <f>总表!D24</f>
        <v>0</v>
      </c>
      <c r="C20" s="1">
        <f>总表!Q24</f>
        <v>0</v>
      </c>
      <c r="D20" s="1"/>
      <c r="E20" s="1"/>
      <c r="F20" s="1"/>
      <c r="G20" s="1"/>
    </row>
    <row r="21" hidden="1" spans="1:7">
      <c r="A21" s="2">
        <f>总表!C25</f>
        <v>0</v>
      </c>
      <c r="B21" s="2">
        <f>总表!D25</f>
        <v>0</v>
      </c>
      <c r="C21" s="2">
        <f>总表!Q25</f>
        <v>0</v>
      </c>
      <c r="D21" s="2"/>
      <c r="E21" s="2"/>
      <c r="F21" s="2"/>
      <c r="G21" s="2"/>
    </row>
    <row r="22" hidden="1" spans="1:7">
      <c r="A22" s="2">
        <f>总表!C26</f>
        <v>0</v>
      </c>
      <c r="B22" s="2">
        <f>总表!D26</f>
        <v>0</v>
      </c>
      <c r="C22" s="2">
        <f>总表!Q26</f>
        <v>0</v>
      </c>
      <c r="D22" s="2"/>
      <c r="E22" s="2"/>
      <c r="F22" s="2"/>
      <c r="G22" s="2"/>
    </row>
    <row r="23" hidden="1" spans="1:7">
      <c r="A23" s="2">
        <f>总表!C27</f>
        <v>0</v>
      </c>
      <c r="B23" s="2">
        <f>总表!D27</f>
        <v>0</v>
      </c>
      <c r="C23" s="2">
        <f>总表!Q27</f>
        <v>0</v>
      </c>
      <c r="D23" s="2"/>
      <c r="E23" s="2"/>
      <c r="F23" s="2"/>
      <c r="G23" s="2"/>
    </row>
    <row r="24" hidden="1" spans="1:7">
      <c r="A24" s="2">
        <f>总表!C28</f>
        <v>0</v>
      </c>
      <c r="B24" s="2">
        <f>总表!D28</f>
        <v>0</v>
      </c>
      <c r="C24" s="2">
        <f>总表!Q28</f>
        <v>0</v>
      </c>
      <c r="D24" s="2"/>
      <c r="E24" s="2"/>
      <c r="F24" s="2"/>
      <c r="G24" s="2"/>
    </row>
    <row r="25" hidden="1" spans="1:7">
      <c r="A25" s="2">
        <f>总表!C29</f>
        <v>0</v>
      </c>
      <c r="B25" s="2">
        <f>总表!D29</f>
        <v>0</v>
      </c>
      <c r="C25" s="2">
        <f>总表!Q29</f>
        <v>0</v>
      </c>
      <c r="D25" s="2"/>
      <c r="E25" s="2"/>
      <c r="F25" s="2"/>
      <c r="G25" s="2"/>
    </row>
    <row r="26" hidden="1" spans="1:7">
      <c r="A26" s="2">
        <f>总表!C30</f>
        <v>0</v>
      </c>
      <c r="B26" s="2">
        <f>总表!D30</f>
        <v>0</v>
      </c>
      <c r="C26" s="2">
        <f>总表!Q30</f>
        <v>0</v>
      </c>
      <c r="D26" s="2"/>
      <c r="E26" s="2"/>
      <c r="F26" s="2"/>
      <c r="G26" s="2"/>
    </row>
    <row r="27" spans="1:7">
      <c r="A27" s="1"/>
      <c r="B27" s="1"/>
      <c r="C27" s="1"/>
      <c r="D27" s="1"/>
      <c r="E27" s="1"/>
      <c r="F27" s="1"/>
      <c r="G27" s="1"/>
    </row>
    <row r="28" spans="1:7">
      <c r="A28" s="1"/>
      <c r="B28" s="1"/>
      <c r="C28" s="1"/>
      <c r="D28" s="1"/>
      <c r="E28" s="1"/>
      <c r="F28" s="1"/>
      <c r="G28" s="1"/>
    </row>
    <row r="29" spans="1:7">
      <c r="A29" s="1"/>
      <c r="B29" s="1"/>
      <c r="C29" s="1"/>
      <c r="D29" s="1"/>
      <c r="E29" s="1"/>
      <c r="F29" s="1"/>
      <c r="G29" s="1"/>
    </row>
    <row r="30" spans="1:7">
      <c r="A30" s="1"/>
      <c r="B30" s="1"/>
      <c r="C30" s="1"/>
      <c r="D30" s="1"/>
      <c r="E30" s="1"/>
      <c r="F30" s="1"/>
      <c r="G30" s="1"/>
    </row>
    <row r="31" spans="1:7">
      <c r="A31" s="1"/>
      <c r="B31" s="1"/>
      <c r="C31" s="1"/>
      <c r="D31" s="1"/>
      <c r="E31" s="1"/>
      <c r="F31" s="1"/>
      <c r="G31" s="1"/>
    </row>
    <row r="32" spans="1:7">
      <c r="A32" s="1"/>
      <c r="B32" s="1"/>
      <c r="C32" s="1"/>
      <c r="D32" s="1"/>
      <c r="E32" s="1"/>
      <c r="F32" s="1"/>
      <c r="G32" s="1"/>
    </row>
    <row r="33" spans="1:7">
      <c r="A33" s="1"/>
      <c r="B33" s="1"/>
      <c r="C33" s="1"/>
      <c r="D33" s="1"/>
      <c r="E33" s="1"/>
      <c r="F33" s="1"/>
      <c r="G33" s="1"/>
    </row>
    <row r="34" spans="1:7">
      <c r="A34" s="1"/>
      <c r="B34" s="1"/>
      <c r="C34" s="1"/>
      <c r="D34" s="1"/>
      <c r="E34" s="1"/>
      <c r="F34" s="1"/>
      <c r="G34" s="1"/>
    </row>
    <row r="35" spans="1:7">
      <c r="A35" s="1"/>
      <c r="B35" s="1"/>
      <c r="C35" s="1"/>
      <c r="D35" s="1"/>
      <c r="E35" s="1"/>
      <c r="F35" s="1"/>
      <c r="G35" s="1"/>
    </row>
  </sheetData>
  <autoFilter ref="C1:C26">
    <filterColumn colId="0">
      <customFilters>
        <customFilter operator="equal" val="1"/>
      </customFilters>
    </filterColumn>
  </autoFilter>
  <pageMargins left="0.75" right="0.75" top="1" bottom="1" header="0.511805555555556" footer="0.511805555555556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D28"/>
  <sheetViews>
    <sheetView workbookViewId="0">
      <selection activeCell="F34" sqref="F34"/>
    </sheetView>
  </sheetViews>
  <sheetFormatPr defaultColWidth="9" defaultRowHeight="13.5" outlineLevelCol="3"/>
  <cols>
    <col min="2" max="2" width="12.125" customWidth="1"/>
  </cols>
  <sheetData>
    <row r="1" spans="1:4">
      <c r="A1" s="1" t="s">
        <v>3</v>
      </c>
      <c r="B1" s="1" t="s">
        <v>86</v>
      </c>
      <c r="C1" s="1" t="s">
        <v>36</v>
      </c>
      <c r="D1" s="1"/>
    </row>
    <row r="2" hidden="1" spans="1:4">
      <c r="A2" s="1" t="str">
        <f>总表!C6</f>
        <v>程珍</v>
      </c>
      <c r="B2" s="1">
        <f>总表!D6</f>
        <v>17318574828</v>
      </c>
      <c r="C2" s="1">
        <f>总表!R6</f>
        <v>0</v>
      </c>
      <c r="D2" s="1"/>
    </row>
    <row r="3" spans="1:4">
      <c r="A3" s="2" t="str">
        <f>总表!C7</f>
        <v>张启胜</v>
      </c>
      <c r="B3" s="2">
        <f>总表!D7</f>
        <v>17354218279</v>
      </c>
      <c r="C3" s="2">
        <f>总表!R7</f>
        <v>1</v>
      </c>
      <c r="D3" s="2"/>
    </row>
    <row r="4" hidden="1" spans="1:4">
      <c r="A4" s="1" t="str">
        <f>总表!C8</f>
        <v>汪梦涵</v>
      </c>
      <c r="B4" s="1">
        <f>总表!D8</f>
        <v>17318549022</v>
      </c>
      <c r="C4" s="1">
        <f>总表!R8</f>
        <v>0</v>
      </c>
      <c r="D4" s="1"/>
    </row>
    <row r="5" spans="1:4">
      <c r="A5" s="1" t="str">
        <f>总表!C9</f>
        <v>张建国</v>
      </c>
      <c r="B5" s="1">
        <f>总表!D9</f>
        <v>18712268723</v>
      </c>
      <c r="C5" s="1">
        <f>总表!R9</f>
        <v>1</v>
      </c>
      <c r="D5" s="1"/>
    </row>
    <row r="6" spans="1:4">
      <c r="A6" s="1" t="str">
        <f>总表!C10</f>
        <v>张紫鑫</v>
      </c>
      <c r="B6" s="1">
        <f>总表!D10</f>
        <v>18226568838</v>
      </c>
      <c r="C6" s="1">
        <f>总表!R10</f>
        <v>1</v>
      </c>
      <c r="D6" s="1"/>
    </row>
    <row r="7" spans="1:4">
      <c r="A7" s="1" t="str">
        <f>总表!C11</f>
        <v>孔德胜</v>
      </c>
      <c r="B7" s="1">
        <f>总表!D11</f>
        <v>15556403101</v>
      </c>
      <c r="C7" s="1">
        <f>总表!R11</f>
        <v>1</v>
      </c>
      <c r="D7" s="1"/>
    </row>
    <row r="8" spans="1:4">
      <c r="A8" s="1" t="str">
        <f>总表!C12</f>
        <v>祝保明</v>
      </c>
      <c r="B8" s="1">
        <f>总表!D12</f>
        <v>18326074655</v>
      </c>
      <c r="C8" s="1">
        <f>总表!R12</f>
        <v>1</v>
      </c>
      <c r="D8" s="1"/>
    </row>
    <row r="9" spans="1:4">
      <c r="A9" s="1" t="str">
        <f>总表!C13</f>
        <v>王琪</v>
      </c>
      <c r="B9" s="1">
        <f>总表!D13</f>
        <v>14790528912</v>
      </c>
      <c r="C9" s="1">
        <f>总表!R13</f>
        <v>1</v>
      </c>
      <c r="D9" s="1"/>
    </row>
    <row r="10" spans="1:4">
      <c r="A10" s="1" t="str">
        <f>总表!C14</f>
        <v>尤黎黎</v>
      </c>
      <c r="B10" s="1">
        <f>总表!D14</f>
        <v>18712590469</v>
      </c>
      <c r="C10" s="1">
        <f>总表!R14</f>
        <v>1</v>
      </c>
      <c r="D10" s="1"/>
    </row>
    <row r="11" spans="1:4">
      <c r="A11" s="1" t="str">
        <f>总表!C15</f>
        <v>刘雪儿</v>
      </c>
      <c r="B11" s="1">
        <f>总表!D15</f>
        <v>17398389065</v>
      </c>
      <c r="C11" s="1">
        <f>总表!R15</f>
        <v>1</v>
      </c>
      <c r="D11" s="1"/>
    </row>
    <row r="12" spans="1:4">
      <c r="A12" s="1" t="str">
        <f>总表!C16</f>
        <v>吴广福</v>
      </c>
      <c r="B12" s="1">
        <f>总表!D16</f>
        <v>15256222241</v>
      </c>
      <c r="C12" s="1">
        <f>总表!R16</f>
        <v>1</v>
      </c>
      <c r="D12" s="1"/>
    </row>
    <row r="13" spans="1:4">
      <c r="A13" s="1" t="str">
        <f>总表!C17</f>
        <v>邵昌艳</v>
      </c>
      <c r="B13" s="1">
        <f>总表!D17</f>
        <v>15755002136</v>
      </c>
      <c r="C13" s="1">
        <f>总表!R17</f>
        <v>1</v>
      </c>
      <c r="D13" s="1"/>
    </row>
    <row r="14" spans="1:4">
      <c r="A14" s="1" t="str">
        <f>总表!C18</f>
        <v>谢晶晶</v>
      </c>
      <c r="B14" s="46" t="str">
        <f>总表!D18</f>
        <v>17318572488</v>
      </c>
      <c r="C14" s="1">
        <f>总表!R18</f>
        <v>1</v>
      </c>
      <c r="D14" s="1"/>
    </row>
    <row r="15" hidden="1" spans="1:4">
      <c r="A15" s="1" t="str">
        <f>总表!C19</f>
        <v>程剑豪</v>
      </c>
      <c r="B15" s="1">
        <f>总表!D19</f>
        <v>18356000040</v>
      </c>
      <c r="C15" s="1">
        <f>总表!R19</f>
        <v>0</v>
      </c>
      <c r="D15" s="1"/>
    </row>
    <row r="16" spans="1:4">
      <c r="A16" s="1" t="str">
        <f>总表!C20</f>
        <v>张文婷</v>
      </c>
      <c r="B16" s="46" t="str">
        <f>总表!D20</f>
        <v>15212427301</v>
      </c>
      <c r="C16" s="1">
        <f>总表!R20</f>
        <v>1</v>
      </c>
      <c r="D16" s="1"/>
    </row>
    <row r="17" spans="1:4">
      <c r="A17" s="1" t="str">
        <f>总表!C21</f>
        <v>杜长梦</v>
      </c>
      <c r="B17" s="1">
        <f>总表!D21</f>
        <v>13013083530</v>
      </c>
      <c r="C17" s="1">
        <f>总表!R21</f>
        <v>1</v>
      </c>
      <c r="D17" s="1"/>
    </row>
    <row r="18" spans="1:4">
      <c r="A18" s="2" t="str">
        <f>总表!C22</f>
        <v>郝运涵</v>
      </c>
      <c r="B18" s="2">
        <f>总表!D22</f>
        <v>19942511918</v>
      </c>
      <c r="C18" s="2">
        <f>总表!R22</f>
        <v>1</v>
      </c>
      <c r="D18" s="2"/>
    </row>
    <row r="19" hidden="1" spans="1:4">
      <c r="A19" s="2">
        <f>总表!C23</f>
        <v>0</v>
      </c>
      <c r="B19" s="2">
        <f>总表!D23</f>
        <v>0</v>
      </c>
      <c r="C19" s="2">
        <f>总表!R23</f>
        <v>0</v>
      </c>
      <c r="D19" s="2"/>
    </row>
    <row r="20" hidden="1" spans="1:4">
      <c r="A20" s="1">
        <f>总表!C24</f>
        <v>0</v>
      </c>
      <c r="B20" s="1">
        <f>总表!D24</f>
        <v>0</v>
      </c>
      <c r="C20" s="1">
        <f>总表!R24</f>
        <v>0</v>
      </c>
      <c r="D20" s="1"/>
    </row>
    <row r="21" hidden="1" spans="1:4">
      <c r="A21" s="1">
        <f>总表!C25</f>
        <v>0</v>
      </c>
      <c r="B21" s="1">
        <f>总表!D25</f>
        <v>0</v>
      </c>
      <c r="C21" s="1">
        <f>总表!R25</f>
        <v>0</v>
      </c>
      <c r="D21" s="1"/>
    </row>
    <row r="22" hidden="1" spans="1:4">
      <c r="A22" s="1">
        <f>总表!C26</f>
        <v>0</v>
      </c>
      <c r="B22" s="1">
        <f>总表!D26</f>
        <v>0</v>
      </c>
      <c r="C22" s="1">
        <f>总表!R26</f>
        <v>0</v>
      </c>
      <c r="D22" s="1"/>
    </row>
    <row r="23" hidden="1" spans="1:4">
      <c r="A23" s="1">
        <f>总表!C27</f>
        <v>0</v>
      </c>
      <c r="B23" s="1">
        <f>总表!D27</f>
        <v>0</v>
      </c>
      <c r="C23" s="1">
        <f>总表!R27</f>
        <v>0</v>
      </c>
      <c r="D23" s="1"/>
    </row>
    <row r="24" hidden="1" spans="1:4">
      <c r="A24" s="1">
        <f>总表!C28</f>
        <v>0</v>
      </c>
      <c r="B24" s="1">
        <f>总表!D28</f>
        <v>0</v>
      </c>
      <c r="C24" s="1">
        <f>总表!R28</f>
        <v>0</v>
      </c>
      <c r="D24" s="1"/>
    </row>
    <row r="25" hidden="1" spans="1:4">
      <c r="A25" s="2">
        <f>总表!C29</f>
        <v>0</v>
      </c>
      <c r="B25" s="2">
        <f>总表!D29</f>
        <v>0</v>
      </c>
      <c r="C25" s="2">
        <f>总表!R29</f>
        <v>0</v>
      </c>
      <c r="D25" s="2"/>
    </row>
    <row r="26" hidden="1" spans="1:4">
      <c r="A26" s="1">
        <f>总表!C30</f>
        <v>0</v>
      </c>
      <c r="B26" s="1">
        <f>总表!D30</f>
        <v>0</v>
      </c>
      <c r="C26" s="1">
        <f>总表!R30</f>
        <v>0</v>
      </c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</sheetData>
  <autoFilter ref="C1:C26">
    <filterColumn colId="0">
      <customFilters>
        <customFilter operator="equal" val="1"/>
      </customFilters>
    </filterColumn>
  </autoFilter>
  <pageMargins left="0.75" right="0.75" top="1" bottom="1" header="0.511805555555556" footer="0.511805555555556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C27"/>
  <sheetViews>
    <sheetView workbookViewId="0">
      <selection activeCell="E35" sqref="E35"/>
    </sheetView>
  </sheetViews>
  <sheetFormatPr defaultColWidth="9" defaultRowHeight="13.5" outlineLevelCol="2"/>
  <cols>
    <col min="2" max="2" width="15" customWidth="1"/>
  </cols>
  <sheetData>
    <row r="1" spans="1:3">
      <c r="A1" t="s">
        <v>3</v>
      </c>
      <c r="B1" t="s">
        <v>86</v>
      </c>
      <c r="C1" t="s">
        <v>36</v>
      </c>
    </row>
    <row r="2" spans="1:3">
      <c r="A2" s="1" t="str">
        <f>总表!C6</f>
        <v>程珍</v>
      </c>
      <c r="B2" s="1">
        <f>总表!D6</f>
        <v>17318574828</v>
      </c>
      <c r="C2" s="1">
        <f>总表!S6</f>
        <v>1</v>
      </c>
    </row>
    <row r="3" hidden="1" spans="1:3">
      <c r="A3" s="1" t="str">
        <f>总表!C7</f>
        <v>张启胜</v>
      </c>
      <c r="B3" s="1">
        <f>总表!D7</f>
        <v>17354218279</v>
      </c>
      <c r="C3" s="1">
        <f>总表!S7</f>
        <v>0</v>
      </c>
    </row>
    <row r="4" spans="1:3">
      <c r="A4" s="1" t="str">
        <f>总表!C8</f>
        <v>汪梦涵</v>
      </c>
      <c r="B4" s="1">
        <f>总表!D8</f>
        <v>17318549022</v>
      </c>
      <c r="C4" s="1">
        <f>总表!S8</f>
        <v>1</v>
      </c>
    </row>
    <row r="5" hidden="1" spans="1:3">
      <c r="A5" s="1" t="str">
        <f>总表!C9</f>
        <v>张建国</v>
      </c>
      <c r="B5" s="1">
        <f>总表!D9</f>
        <v>18712268723</v>
      </c>
      <c r="C5" s="1">
        <f>总表!S9</f>
        <v>0</v>
      </c>
    </row>
    <row r="6" hidden="1" spans="1:3">
      <c r="A6" s="1" t="str">
        <f>总表!C10</f>
        <v>张紫鑫</v>
      </c>
      <c r="B6" s="1">
        <f>总表!D10</f>
        <v>18226568838</v>
      </c>
      <c r="C6" s="1">
        <f>总表!S10</f>
        <v>0</v>
      </c>
    </row>
    <row r="7" spans="1:3">
      <c r="A7" s="1" t="str">
        <f>总表!C11</f>
        <v>孔德胜</v>
      </c>
      <c r="B7" s="1">
        <f>总表!D11</f>
        <v>15556403101</v>
      </c>
      <c r="C7" s="1">
        <f>总表!S11</f>
        <v>1</v>
      </c>
    </row>
    <row r="8" hidden="1" spans="1:3">
      <c r="A8" s="1" t="str">
        <f>总表!C12</f>
        <v>祝保明</v>
      </c>
      <c r="B8" s="1">
        <f>总表!D12</f>
        <v>18326074655</v>
      </c>
      <c r="C8" s="1">
        <f>总表!S12</f>
        <v>0</v>
      </c>
    </row>
    <row r="9" hidden="1" spans="1:3">
      <c r="A9" s="1" t="str">
        <f>总表!C13</f>
        <v>王琪</v>
      </c>
      <c r="B9" s="1">
        <f>总表!D13</f>
        <v>14790528912</v>
      </c>
      <c r="C9" s="1">
        <f>总表!S13</f>
        <v>0</v>
      </c>
    </row>
    <row r="10" hidden="1" spans="1:3">
      <c r="A10" s="1" t="str">
        <f>总表!C14</f>
        <v>尤黎黎</v>
      </c>
      <c r="B10" s="1">
        <f>总表!D14</f>
        <v>18712590469</v>
      </c>
      <c r="C10" s="1">
        <f>总表!S14</f>
        <v>0</v>
      </c>
    </row>
    <row r="11" hidden="1" spans="1:3">
      <c r="A11" s="1" t="str">
        <f>总表!C15</f>
        <v>刘雪儿</v>
      </c>
      <c r="B11" s="1">
        <f>总表!D15</f>
        <v>17398389065</v>
      </c>
      <c r="C11" s="1">
        <f>总表!S15</f>
        <v>0</v>
      </c>
    </row>
    <row r="12" hidden="1" spans="1:3">
      <c r="A12" s="1" t="str">
        <f>总表!C16</f>
        <v>吴广福</v>
      </c>
      <c r="B12" s="1">
        <f>总表!D16</f>
        <v>15256222241</v>
      </c>
      <c r="C12" s="1">
        <f>总表!S16</f>
        <v>0</v>
      </c>
    </row>
    <row r="13" hidden="1" spans="1:3">
      <c r="A13" s="1" t="str">
        <f>总表!C17</f>
        <v>邵昌艳</v>
      </c>
      <c r="B13" s="1">
        <f>总表!D17</f>
        <v>15755002136</v>
      </c>
      <c r="C13" s="1">
        <f>总表!S17</f>
        <v>0</v>
      </c>
    </row>
    <row r="14" hidden="1" spans="1:3">
      <c r="A14" s="1" t="str">
        <f>总表!C18</f>
        <v>谢晶晶</v>
      </c>
      <c r="B14" s="46" t="str">
        <f>总表!D18</f>
        <v>17318572488</v>
      </c>
      <c r="C14" s="1">
        <f>总表!S18</f>
        <v>0</v>
      </c>
    </row>
    <row r="15" hidden="1" spans="1:3">
      <c r="A15" s="1" t="str">
        <f>总表!C19</f>
        <v>程剑豪</v>
      </c>
      <c r="B15" s="1">
        <f>总表!D19</f>
        <v>18356000040</v>
      </c>
      <c r="C15" s="1">
        <f>总表!S19</f>
        <v>0</v>
      </c>
    </row>
    <row r="16" hidden="1" spans="1:3">
      <c r="A16" s="1" t="str">
        <f>总表!C20</f>
        <v>张文婷</v>
      </c>
      <c r="B16" s="46" t="str">
        <f>总表!D20</f>
        <v>15212427301</v>
      </c>
      <c r="C16" s="1">
        <f>总表!S20</f>
        <v>0</v>
      </c>
    </row>
    <row r="17" hidden="1" spans="1:3">
      <c r="A17" s="1" t="str">
        <f>总表!C21</f>
        <v>杜长梦</v>
      </c>
      <c r="B17" s="1">
        <f>总表!D21</f>
        <v>13013083530</v>
      </c>
      <c r="C17" s="1">
        <f>总表!S21</f>
        <v>0</v>
      </c>
    </row>
    <row r="18" hidden="1" spans="1:3">
      <c r="A18" s="1" t="str">
        <f>总表!C22</f>
        <v>郝运涵</v>
      </c>
      <c r="B18" s="1">
        <f>总表!D22</f>
        <v>19942511918</v>
      </c>
      <c r="C18" s="1">
        <f>总表!S22</f>
        <v>0</v>
      </c>
    </row>
    <row r="19" hidden="1" spans="1:3">
      <c r="A19" s="1">
        <f>总表!C23</f>
        <v>0</v>
      </c>
      <c r="B19" s="1">
        <f>总表!D23</f>
        <v>0</v>
      </c>
      <c r="C19" s="1">
        <f>总表!S23</f>
        <v>0</v>
      </c>
    </row>
    <row r="20" hidden="1" spans="1:3">
      <c r="A20" s="1">
        <f>总表!C24</f>
        <v>0</v>
      </c>
      <c r="B20" s="1">
        <f>总表!D24</f>
        <v>0</v>
      </c>
      <c r="C20" s="1">
        <f>总表!S24</f>
        <v>0</v>
      </c>
    </row>
    <row r="21" hidden="1" spans="1:3">
      <c r="A21" s="1">
        <f>总表!C25</f>
        <v>0</v>
      </c>
      <c r="B21" s="1">
        <f>总表!D25</f>
        <v>0</v>
      </c>
      <c r="C21" s="1">
        <f>总表!S25</f>
        <v>0</v>
      </c>
    </row>
    <row r="22" hidden="1" spans="1:3">
      <c r="A22" s="1">
        <f>总表!C26</f>
        <v>0</v>
      </c>
      <c r="B22" s="1">
        <f>总表!D26</f>
        <v>0</v>
      </c>
      <c r="C22" s="1">
        <f>总表!S26</f>
        <v>0</v>
      </c>
    </row>
    <row r="23" hidden="1" spans="1:3">
      <c r="A23" s="1">
        <f>总表!C27</f>
        <v>0</v>
      </c>
      <c r="B23" s="1">
        <f>总表!D27</f>
        <v>0</v>
      </c>
      <c r="C23" s="1">
        <f>总表!S27</f>
        <v>0</v>
      </c>
    </row>
    <row r="24" hidden="1" spans="1:3">
      <c r="A24" s="1">
        <f>总表!C28</f>
        <v>0</v>
      </c>
      <c r="B24" s="1">
        <f>总表!D28</f>
        <v>0</v>
      </c>
      <c r="C24" s="1">
        <f>总表!S28</f>
        <v>0</v>
      </c>
    </row>
    <row r="25" hidden="1" spans="1:3">
      <c r="A25" s="1">
        <f>总表!C29</f>
        <v>0</v>
      </c>
      <c r="B25" s="1">
        <f>总表!D29</f>
        <v>0</v>
      </c>
      <c r="C25" s="1">
        <f>总表!S29</f>
        <v>0</v>
      </c>
    </row>
    <row r="26" hidden="1" spans="1:3">
      <c r="A26" s="1">
        <f>总表!C30</f>
        <v>0</v>
      </c>
      <c r="B26" s="1">
        <f>总表!D30</f>
        <v>0</v>
      </c>
      <c r="C26" s="1">
        <f>总表!S30</f>
        <v>0</v>
      </c>
    </row>
    <row r="27" hidden="1" spans="1:1">
      <c r="A27" s="1"/>
    </row>
  </sheetData>
  <autoFilter ref="C1:C27">
    <filterColumn colId="0">
      <customFilters>
        <customFilter operator="equal" val="1"/>
      </customFilters>
    </filterColumn>
  </autoFilter>
  <pageMargins left="0.75" right="0.75" top="1" bottom="1" header="0.511805555555556" footer="0.511805555555556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D29"/>
  <sheetViews>
    <sheetView workbookViewId="0">
      <selection activeCell="D34" sqref="D34"/>
    </sheetView>
  </sheetViews>
  <sheetFormatPr defaultColWidth="9" defaultRowHeight="13.5" outlineLevelCol="3"/>
  <cols>
    <col min="2" max="2" width="14.5" customWidth="1"/>
    <col min="3" max="3" width="24.25" customWidth="1"/>
    <col min="4" max="4" width="13.625" customWidth="1"/>
  </cols>
  <sheetData>
    <row r="1" spans="1:4">
      <c r="A1" s="1" t="s">
        <v>3</v>
      </c>
      <c r="B1" s="1" t="s">
        <v>86</v>
      </c>
      <c r="C1" s="1" t="s">
        <v>87</v>
      </c>
      <c r="D1" s="1" t="s">
        <v>36</v>
      </c>
    </row>
    <row r="2" hidden="1" spans="1:4">
      <c r="A2" s="1" t="str">
        <f>总表!C6</f>
        <v>程珍</v>
      </c>
      <c r="B2" s="1">
        <f>总表!D6</f>
        <v>17318574828</v>
      </c>
      <c r="C2" s="46" t="str">
        <f>总表!AL6</f>
        <v>340823199810020829</v>
      </c>
      <c r="D2" s="1">
        <f>总表!V6</f>
        <v>0</v>
      </c>
    </row>
    <row r="3" spans="1:4">
      <c r="A3" s="1" t="str">
        <f>总表!C7</f>
        <v>张启胜</v>
      </c>
      <c r="B3" s="1">
        <f>总表!D7</f>
        <v>17354218279</v>
      </c>
      <c r="C3" s="1" t="str">
        <f>总表!AL7</f>
        <v>34022319980503051X</v>
      </c>
      <c r="D3" s="1">
        <f>总表!V7</f>
        <v>1</v>
      </c>
    </row>
    <row r="4" hidden="1" spans="1:4">
      <c r="A4" s="1" t="str">
        <f>总表!C8</f>
        <v>汪梦涵</v>
      </c>
      <c r="B4" s="1">
        <f>总表!D8</f>
        <v>17318549022</v>
      </c>
      <c r="C4" s="46" t="str">
        <f>总表!AL8</f>
        <v>340824200006270060</v>
      </c>
      <c r="D4" s="1">
        <f>总表!V8</f>
        <v>0</v>
      </c>
    </row>
    <row r="5" hidden="1" spans="1:4">
      <c r="A5" s="1" t="str">
        <f>总表!C9</f>
        <v>张建国</v>
      </c>
      <c r="B5" s="1">
        <f>总表!D9</f>
        <v>18712268723</v>
      </c>
      <c r="C5" s="46" t="str">
        <f>总表!AL9</f>
        <v>341223199710061138</v>
      </c>
      <c r="D5" s="1">
        <f>总表!V9</f>
        <v>0</v>
      </c>
    </row>
    <row r="6" spans="1:4">
      <c r="A6" s="1" t="str">
        <f>总表!C10</f>
        <v>张紫鑫</v>
      </c>
      <c r="B6" s="1">
        <f>总表!D10</f>
        <v>18226568838</v>
      </c>
      <c r="C6" s="46" t="str">
        <f>总表!AL10</f>
        <v>340323199710201342</v>
      </c>
      <c r="D6" s="1">
        <f>总表!V10</f>
        <v>1</v>
      </c>
    </row>
    <row r="7" spans="1:4">
      <c r="A7" s="1" t="str">
        <f>总表!C11</f>
        <v>孔德胜</v>
      </c>
      <c r="B7" s="1">
        <f>总表!D11</f>
        <v>15556403101</v>
      </c>
      <c r="C7" s="46" t="str">
        <f>总表!AL11</f>
        <v>342401199911034076</v>
      </c>
      <c r="D7" s="1">
        <f>总表!V11</f>
        <v>1</v>
      </c>
    </row>
    <row r="8" spans="1:4">
      <c r="A8" s="1" t="str">
        <f>总表!C12</f>
        <v>祝保明</v>
      </c>
      <c r="B8" s="1">
        <f>总表!D12</f>
        <v>18326074655</v>
      </c>
      <c r="C8" s="46" t="str">
        <f>总表!AL12</f>
        <v>341226199204186316</v>
      </c>
      <c r="D8" s="1">
        <f>总表!V12</f>
        <v>1</v>
      </c>
    </row>
    <row r="9" hidden="1" spans="1:4">
      <c r="A9" s="1" t="str">
        <f>总表!C13</f>
        <v>王琪</v>
      </c>
      <c r="B9" s="1">
        <f>总表!D13</f>
        <v>14790528912</v>
      </c>
      <c r="C9" s="46" t="str">
        <f>总表!AL13</f>
        <v>340828199910302526</v>
      </c>
      <c r="D9" s="1">
        <f>总表!V13</f>
        <v>0</v>
      </c>
    </row>
    <row r="10" spans="1:4">
      <c r="A10" s="1" t="str">
        <f>总表!C14</f>
        <v>尤黎黎</v>
      </c>
      <c r="B10" s="1">
        <f>总表!D14</f>
        <v>18712590469</v>
      </c>
      <c r="C10" s="46" t="str">
        <f>总表!AL14</f>
        <v>341226199802140182</v>
      </c>
      <c r="D10" s="1">
        <f>总表!V14</f>
        <v>1</v>
      </c>
    </row>
    <row r="11" spans="1:4">
      <c r="A11" s="1" t="str">
        <f>总表!C15</f>
        <v>刘雪儿</v>
      </c>
      <c r="B11" s="1">
        <f>总表!D15</f>
        <v>17398389065</v>
      </c>
      <c r="C11" s="46" t="str">
        <f>总表!AL15</f>
        <v>341226199707080142</v>
      </c>
      <c r="D11" s="1">
        <f>总表!V15</f>
        <v>1</v>
      </c>
    </row>
    <row r="12" hidden="1" spans="1:4">
      <c r="A12" s="1" t="str">
        <f>总表!C16</f>
        <v>吴广福</v>
      </c>
      <c r="B12" s="1">
        <f>总表!D16</f>
        <v>15256222241</v>
      </c>
      <c r="C12" s="46" t="str">
        <f>总表!AL16</f>
        <v>340823199507181232</v>
      </c>
      <c r="D12" s="1">
        <f>总表!V16</f>
        <v>0</v>
      </c>
    </row>
    <row r="13" hidden="1" spans="1:4">
      <c r="A13" s="1" t="str">
        <f>总表!C17</f>
        <v>邵昌艳</v>
      </c>
      <c r="B13" s="1">
        <f>总表!D17</f>
        <v>15755002136</v>
      </c>
      <c r="C13" s="46" t="str">
        <f>总表!AL17</f>
        <v>341181199906266029</v>
      </c>
      <c r="D13" s="1">
        <f>总表!V17</f>
        <v>0</v>
      </c>
    </row>
    <row r="14" hidden="1" spans="1:4">
      <c r="A14" s="1" t="str">
        <f>总表!C18</f>
        <v>谢晶晶</v>
      </c>
      <c r="B14" s="46" t="str">
        <f>总表!D18</f>
        <v>17318572488</v>
      </c>
      <c r="C14" s="46" t="str">
        <f>总表!AL18</f>
        <v>340406199909113621</v>
      </c>
      <c r="D14" s="1">
        <f>总表!V18</f>
        <v>0</v>
      </c>
    </row>
    <row r="15" hidden="1" spans="1:4">
      <c r="A15" s="1" t="str">
        <f>总表!C19</f>
        <v>程剑豪</v>
      </c>
      <c r="B15" s="1">
        <f>总表!D19</f>
        <v>18356000040</v>
      </c>
      <c r="C15" s="46" t="str">
        <f>总表!AL19</f>
        <v>342425199901207915</v>
      </c>
      <c r="D15" s="1">
        <f>总表!V19</f>
        <v>0</v>
      </c>
    </row>
    <row r="16" hidden="1" spans="1:4">
      <c r="A16" s="1" t="str">
        <f>总表!C20</f>
        <v>张文婷</v>
      </c>
      <c r="B16" s="46" t="str">
        <f>总表!D20</f>
        <v>15212427301</v>
      </c>
      <c r="C16" s="46" t="str">
        <f>总表!AL20</f>
        <v>342401199805170621</v>
      </c>
      <c r="D16" s="1">
        <f>总表!V20</f>
        <v>0</v>
      </c>
    </row>
    <row r="17" hidden="1" spans="1:4">
      <c r="A17" s="1" t="str">
        <f>总表!C21</f>
        <v>杜长梦</v>
      </c>
      <c r="B17" s="1">
        <f>总表!D21</f>
        <v>13013083530</v>
      </c>
      <c r="C17" s="1">
        <f>总表!AL21</f>
        <v>0</v>
      </c>
      <c r="D17" s="1">
        <f>总表!V21</f>
        <v>0</v>
      </c>
    </row>
    <row r="18" hidden="1" spans="1:4">
      <c r="A18" s="1" t="str">
        <f>总表!C22</f>
        <v>郝运涵</v>
      </c>
      <c r="B18" s="1">
        <f>总表!D22</f>
        <v>19942511918</v>
      </c>
      <c r="C18" s="1">
        <f>总表!AL22</f>
        <v>0</v>
      </c>
      <c r="D18" s="1">
        <f>总表!V22</f>
        <v>0</v>
      </c>
    </row>
    <row r="19" hidden="1" spans="1:4">
      <c r="A19" s="1">
        <f>总表!C23</f>
        <v>0</v>
      </c>
      <c r="B19" s="1">
        <f>总表!D23</f>
        <v>0</v>
      </c>
      <c r="C19" s="1">
        <f>总表!AL23</f>
        <v>0</v>
      </c>
      <c r="D19" s="1">
        <f>总表!V23</f>
        <v>0</v>
      </c>
    </row>
    <row r="20" hidden="1" spans="1:4">
      <c r="A20" s="1">
        <f>总表!C24</f>
        <v>0</v>
      </c>
      <c r="B20" s="1">
        <f>总表!D24</f>
        <v>0</v>
      </c>
      <c r="C20" s="1">
        <f>总表!AL24</f>
        <v>0</v>
      </c>
      <c r="D20" s="1">
        <f>总表!V24</f>
        <v>0</v>
      </c>
    </row>
    <row r="21" hidden="1" spans="1:4">
      <c r="A21" s="1">
        <f>总表!C25</f>
        <v>0</v>
      </c>
      <c r="B21" s="1">
        <f>总表!D25</f>
        <v>0</v>
      </c>
      <c r="C21" s="1">
        <f>总表!AL25</f>
        <v>0</v>
      </c>
      <c r="D21" s="1">
        <f>总表!V25</f>
        <v>0</v>
      </c>
    </row>
    <row r="22" hidden="1" spans="1:4">
      <c r="A22" s="1">
        <f>总表!C26</f>
        <v>0</v>
      </c>
      <c r="B22" s="1">
        <f>总表!D26</f>
        <v>0</v>
      </c>
      <c r="C22" s="1">
        <f>总表!AL26</f>
        <v>0</v>
      </c>
      <c r="D22" s="1">
        <f>总表!V26</f>
        <v>0</v>
      </c>
    </row>
    <row r="23" hidden="1" spans="1:4">
      <c r="A23" s="1">
        <f>总表!C27</f>
        <v>0</v>
      </c>
      <c r="B23" s="1">
        <f>总表!D27</f>
        <v>0</v>
      </c>
      <c r="C23" s="1">
        <f>总表!AL27</f>
        <v>0</v>
      </c>
      <c r="D23" s="1">
        <f>总表!V27</f>
        <v>0</v>
      </c>
    </row>
    <row r="24" hidden="1" spans="1:4">
      <c r="A24" s="1">
        <f>总表!C28</f>
        <v>0</v>
      </c>
      <c r="B24" s="1">
        <f>总表!D28</f>
        <v>0</v>
      </c>
      <c r="C24" s="1">
        <f>总表!AL28</f>
        <v>0</v>
      </c>
      <c r="D24" s="1">
        <f>总表!V28</f>
        <v>0</v>
      </c>
    </row>
    <row r="25" hidden="1" spans="1:4">
      <c r="A25" s="1">
        <f>总表!C29</f>
        <v>0</v>
      </c>
      <c r="B25" s="1">
        <f>总表!D29</f>
        <v>0</v>
      </c>
      <c r="C25" s="1">
        <f>总表!AL29</f>
        <v>0</v>
      </c>
      <c r="D25" s="1">
        <f>总表!V29</f>
        <v>0</v>
      </c>
    </row>
    <row r="26" hidden="1" spans="1:4">
      <c r="A26" s="1">
        <f>总表!C30</f>
        <v>0</v>
      </c>
      <c r="B26" s="1">
        <f>总表!D30</f>
        <v>0</v>
      </c>
      <c r="C26" s="1">
        <f>总表!AL30</f>
        <v>0</v>
      </c>
      <c r="D26" s="1">
        <f>总表!V30</f>
        <v>0</v>
      </c>
    </row>
    <row r="27" hidden="1" spans="1:1">
      <c r="A27" s="1"/>
    </row>
    <row r="28" hidden="1" spans="1:1">
      <c r="A28" s="1"/>
    </row>
    <row r="29" hidden="1" spans="1:1">
      <c r="A29" s="1"/>
    </row>
  </sheetData>
  <autoFilter ref="D1:D29">
    <filterColumn colId="0">
      <customFilters>
        <customFilter operator="equal" val="1"/>
      </customFilters>
    </filterColumn>
  </autoFilter>
  <pageMargins left="0.75" right="0.75" top="1" bottom="1" header="0.511805555555556" footer="0.511805555555556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D27"/>
  <sheetViews>
    <sheetView workbookViewId="0">
      <selection activeCell="F36" sqref="F36"/>
    </sheetView>
  </sheetViews>
  <sheetFormatPr defaultColWidth="9" defaultRowHeight="13.5" outlineLevelCol="3"/>
  <cols>
    <col min="2" max="2" width="16.25" customWidth="1"/>
    <col min="3" max="3" width="19.875" customWidth="1"/>
  </cols>
  <sheetData>
    <row r="1" spans="1:4">
      <c r="A1" s="1" t="s">
        <v>3</v>
      </c>
      <c r="B1" s="1" t="s">
        <v>86</v>
      </c>
      <c r="C1" s="1" t="s">
        <v>87</v>
      </c>
      <c r="D1" s="1" t="s">
        <v>36</v>
      </c>
    </row>
    <row r="2" hidden="1" spans="1:4">
      <c r="A2" s="1" t="str">
        <f>总表!C6</f>
        <v>程珍</v>
      </c>
      <c r="B2" s="1">
        <f>总表!D6</f>
        <v>17318574828</v>
      </c>
      <c r="C2" s="46" t="str">
        <f>总表!AL6</f>
        <v>340823199810020829</v>
      </c>
      <c r="D2" s="1">
        <f>总表!X6</f>
        <v>0</v>
      </c>
    </row>
    <row r="3" spans="1:4">
      <c r="A3" s="1" t="str">
        <f>总表!C7</f>
        <v>张启胜</v>
      </c>
      <c r="B3" s="1">
        <f>总表!D7</f>
        <v>17354218279</v>
      </c>
      <c r="C3" s="1" t="str">
        <f>总表!AL7</f>
        <v>34022319980503051X</v>
      </c>
      <c r="D3" s="1">
        <f>总表!X7</f>
        <v>1</v>
      </c>
    </row>
    <row r="4" hidden="1" spans="1:4">
      <c r="A4" s="1" t="str">
        <f>总表!C8</f>
        <v>汪梦涵</v>
      </c>
      <c r="B4" s="1">
        <f>总表!D8</f>
        <v>17318549022</v>
      </c>
      <c r="C4" s="46" t="str">
        <f>总表!AL8</f>
        <v>340824200006270060</v>
      </c>
      <c r="D4" s="1">
        <f>总表!X8</f>
        <v>0</v>
      </c>
    </row>
    <row r="5" hidden="1" spans="1:4">
      <c r="A5" s="1" t="str">
        <f>总表!C9</f>
        <v>张建国</v>
      </c>
      <c r="B5" s="1">
        <f>总表!D9</f>
        <v>18712268723</v>
      </c>
      <c r="C5" s="46" t="str">
        <f>总表!AL9</f>
        <v>341223199710061138</v>
      </c>
      <c r="D5" s="1">
        <f>总表!X9</f>
        <v>0</v>
      </c>
    </row>
    <row r="6" hidden="1" spans="1:4">
      <c r="A6" s="1" t="str">
        <f>总表!C10</f>
        <v>张紫鑫</v>
      </c>
      <c r="B6" s="1">
        <f>总表!D10</f>
        <v>18226568838</v>
      </c>
      <c r="C6" s="46" t="str">
        <f>总表!AL10</f>
        <v>340323199710201342</v>
      </c>
      <c r="D6" s="1">
        <f>总表!X10</f>
        <v>0</v>
      </c>
    </row>
    <row r="7" hidden="1" spans="1:4">
      <c r="A7" s="1" t="str">
        <f>总表!C11</f>
        <v>孔德胜</v>
      </c>
      <c r="B7" s="1">
        <f>总表!D11</f>
        <v>15556403101</v>
      </c>
      <c r="C7" s="46" t="str">
        <f>总表!AL11</f>
        <v>342401199911034076</v>
      </c>
      <c r="D7" s="1">
        <f>总表!X11</f>
        <v>0</v>
      </c>
    </row>
    <row r="8" hidden="1" spans="1:4">
      <c r="A8" s="1" t="str">
        <f>总表!C12</f>
        <v>祝保明</v>
      </c>
      <c r="B8" s="1">
        <f>总表!D12</f>
        <v>18326074655</v>
      </c>
      <c r="C8" s="46" t="str">
        <f>总表!AL12</f>
        <v>341226199204186316</v>
      </c>
      <c r="D8" s="1">
        <f>总表!X12</f>
        <v>0</v>
      </c>
    </row>
    <row r="9" hidden="1" spans="1:4">
      <c r="A9" s="1" t="str">
        <f>总表!C13</f>
        <v>王琪</v>
      </c>
      <c r="B9" s="1">
        <f>总表!D13</f>
        <v>14790528912</v>
      </c>
      <c r="C9" s="46" t="str">
        <f>总表!AL13</f>
        <v>340828199910302526</v>
      </c>
      <c r="D9" s="1">
        <f>总表!X13</f>
        <v>0</v>
      </c>
    </row>
    <row r="10" hidden="1" spans="1:4">
      <c r="A10" s="1" t="str">
        <f>总表!C14</f>
        <v>尤黎黎</v>
      </c>
      <c r="B10" s="1">
        <f>总表!D14</f>
        <v>18712590469</v>
      </c>
      <c r="C10" s="46" t="str">
        <f>总表!AL14</f>
        <v>341226199802140182</v>
      </c>
      <c r="D10" s="1">
        <f>总表!X14</f>
        <v>0</v>
      </c>
    </row>
    <row r="11" hidden="1" spans="1:4">
      <c r="A11" s="1" t="str">
        <f>总表!C15</f>
        <v>刘雪儿</v>
      </c>
      <c r="B11" s="1">
        <f>总表!D15</f>
        <v>17398389065</v>
      </c>
      <c r="C11" s="46" t="str">
        <f>总表!AL15</f>
        <v>341226199707080142</v>
      </c>
      <c r="D11" s="1">
        <f>总表!X15</f>
        <v>0</v>
      </c>
    </row>
    <row r="12" hidden="1" spans="1:4">
      <c r="A12" s="1" t="str">
        <f>总表!C16</f>
        <v>吴广福</v>
      </c>
      <c r="B12" s="1">
        <f>总表!D16</f>
        <v>15256222241</v>
      </c>
      <c r="C12" s="46" t="str">
        <f>总表!AL16</f>
        <v>340823199507181232</v>
      </c>
      <c r="D12" s="1">
        <f>总表!X16</f>
        <v>0</v>
      </c>
    </row>
    <row r="13" hidden="1" spans="1:4">
      <c r="A13" s="1" t="str">
        <f>总表!C17</f>
        <v>邵昌艳</v>
      </c>
      <c r="B13" s="1">
        <f>总表!D17</f>
        <v>15755002136</v>
      </c>
      <c r="C13" s="46" t="str">
        <f>总表!AL17</f>
        <v>341181199906266029</v>
      </c>
      <c r="D13" s="1">
        <f>总表!X17</f>
        <v>0</v>
      </c>
    </row>
    <row r="14" hidden="1" spans="1:4">
      <c r="A14" s="1" t="str">
        <f>总表!C18</f>
        <v>谢晶晶</v>
      </c>
      <c r="B14" s="46" t="str">
        <f>总表!D18</f>
        <v>17318572488</v>
      </c>
      <c r="C14" s="46" t="str">
        <f>总表!AL18</f>
        <v>340406199909113621</v>
      </c>
      <c r="D14" s="1">
        <f>总表!X18</f>
        <v>0</v>
      </c>
    </row>
    <row r="15" hidden="1" spans="1:4">
      <c r="A15" s="1" t="str">
        <f>总表!C19</f>
        <v>程剑豪</v>
      </c>
      <c r="B15" s="1">
        <f>总表!D19</f>
        <v>18356000040</v>
      </c>
      <c r="C15" s="46" t="str">
        <f>总表!AL19</f>
        <v>342425199901207915</v>
      </c>
      <c r="D15" s="1">
        <f>总表!X19</f>
        <v>0</v>
      </c>
    </row>
    <row r="16" hidden="1" spans="1:4">
      <c r="A16" s="1" t="str">
        <f>总表!C20</f>
        <v>张文婷</v>
      </c>
      <c r="B16" s="46" t="str">
        <f>总表!D20</f>
        <v>15212427301</v>
      </c>
      <c r="C16" s="46" t="str">
        <f>总表!AL20</f>
        <v>342401199805170621</v>
      </c>
      <c r="D16" s="1">
        <f>总表!X20</f>
        <v>0</v>
      </c>
    </row>
    <row r="17" hidden="1" spans="1:4">
      <c r="A17" s="1" t="str">
        <f>总表!C21</f>
        <v>杜长梦</v>
      </c>
      <c r="B17" s="1">
        <f>总表!D21</f>
        <v>13013083530</v>
      </c>
      <c r="C17" s="1">
        <f>总表!AL21</f>
        <v>0</v>
      </c>
      <c r="D17" s="1">
        <f>总表!X21</f>
        <v>0</v>
      </c>
    </row>
    <row r="18" hidden="1" spans="1:4">
      <c r="A18" s="1" t="str">
        <f>总表!C22</f>
        <v>郝运涵</v>
      </c>
      <c r="B18" s="1">
        <f>总表!D22</f>
        <v>19942511918</v>
      </c>
      <c r="C18" s="1">
        <f>总表!AL22</f>
        <v>0</v>
      </c>
      <c r="D18" s="1">
        <f>总表!X22</f>
        <v>0</v>
      </c>
    </row>
    <row r="19" hidden="1" spans="1:4">
      <c r="A19" s="1">
        <f>总表!C23</f>
        <v>0</v>
      </c>
      <c r="B19" s="1">
        <f>总表!D23</f>
        <v>0</v>
      </c>
      <c r="C19" s="1">
        <f>总表!AL23</f>
        <v>0</v>
      </c>
      <c r="D19" s="1">
        <f>总表!X23</f>
        <v>0</v>
      </c>
    </row>
    <row r="20" hidden="1" spans="1:4">
      <c r="A20" s="1">
        <f>总表!C24</f>
        <v>0</v>
      </c>
      <c r="B20" s="1">
        <f>总表!D24</f>
        <v>0</v>
      </c>
      <c r="C20" s="1">
        <f>总表!AL24</f>
        <v>0</v>
      </c>
      <c r="D20" s="1">
        <f>总表!X24</f>
        <v>0</v>
      </c>
    </row>
    <row r="21" hidden="1" spans="1:4">
      <c r="A21" s="1">
        <f>总表!C25</f>
        <v>0</v>
      </c>
      <c r="B21" s="1">
        <f>总表!D25</f>
        <v>0</v>
      </c>
      <c r="C21" s="1">
        <f>总表!AL25</f>
        <v>0</v>
      </c>
      <c r="D21" s="1">
        <f>总表!X25</f>
        <v>0</v>
      </c>
    </row>
    <row r="22" hidden="1" spans="1:4">
      <c r="A22" s="1">
        <f>总表!C26</f>
        <v>0</v>
      </c>
      <c r="B22" s="1">
        <f>总表!D26</f>
        <v>0</v>
      </c>
      <c r="C22" s="1">
        <f>总表!AL26</f>
        <v>0</v>
      </c>
      <c r="D22" s="1">
        <f>总表!X26</f>
        <v>0</v>
      </c>
    </row>
    <row r="23" hidden="1" spans="1:4">
      <c r="A23" s="1">
        <f>总表!C27</f>
        <v>0</v>
      </c>
      <c r="B23" s="1">
        <f>总表!D27</f>
        <v>0</v>
      </c>
      <c r="C23" s="1">
        <f>总表!AL27</f>
        <v>0</v>
      </c>
      <c r="D23" s="1">
        <f>总表!X27</f>
        <v>0</v>
      </c>
    </row>
    <row r="24" hidden="1" spans="1:4">
      <c r="A24" s="1">
        <f>总表!C28</f>
        <v>0</v>
      </c>
      <c r="B24" s="1">
        <f>总表!D28</f>
        <v>0</v>
      </c>
      <c r="C24" s="1">
        <f>总表!AL28</f>
        <v>0</v>
      </c>
      <c r="D24" s="1">
        <f>总表!X28</f>
        <v>0</v>
      </c>
    </row>
    <row r="25" hidden="1" spans="1:4">
      <c r="A25" s="1">
        <f>总表!C29</f>
        <v>0</v>
      </c>
      <c r="B25" s="1">
        <f>总表!D29</f>
        <v>0</v>
      </c>
      <c r="C25" s="1">
        <f>总表!AL29</f>
        <v>0</v>
      </c>
      <c r="D25" s="1">
        <f>总表!X29</f>
        <v>0</v>
      </c>
    </row>
    <row r="26" hidden="1" spans="1:4">
      <c r="A26" s="1">
        <f>总表!C30</f>
        <v>0</v>
      </c>
      <c r="B26" s="1">
        <f>总表!D30</f>
        <v>0</v>
      </c>
      <c r="C26" s="1">
        <f>总表!AL30</f>
        <v>0</v>
      </c>
      <c r="D26" s="1">
        <f>总表!X30</f>
        <v>0</v>
      </c>
    </row>
    <row r="27" hidden="1" spans="1:1">
      <c r="A27" s="1"/>
    </row>
  </sheetData>
  <autoFilter ref="D1:D27">
    <filterColumn colId="0">
      <customFilters>
        <customFilter operator="equal" val="1"/>
      </customFilters>
    </filterColumn>
  </autoFilter>
  <pageMargins left="0.75" right="0.75" top="1" bottom="1" header="0.511805555555556" footer="0.511805555555556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F35"/>
  <sheetViews>
    <sheetView workbookViewId="0">
      <selection activeCell="A1" sqref="A1:D5"/>
    </sheetView>
  </sheetViews>
  <sheetFormatPr defaultColWidth="9" defaultRowHeight="13.5" outlineLevelCol="5"/>
  <cols>
    <col min="2" max="2" width="15.375" customWidth="1"/>
    <col min="3" max="3" width="35.625" customWidth="1"/>
  </cols>
  <sheetData>
    <row r="1" spans="1:6">
      <c r="A1" s="1" t="s">
        <v>3</v>
      </c>
      <c r="B1" s="1" t="s">
        <v>86</v>
      </c>
      <c r="C1" s="1" t="s">
        <v>87</v>
      </c>
      <c r="D1" s="1" t="s">
        <v>36</v>
      </c>
      <c r="E1" s="1"/>
      <c r="F1" s="1"/>
    </row>
    <row r="2" hidden="1" spans="1:6">
      <c r="A2" s="1" t="str">
        <f>总表!C6</f>
        <v>程珍</v>
      </c>
      <c r="B2" s="1">
        <f>总表!D6</f>
        <v>17318574828</v>
      </c>
      <c r="C2" s="46" t="str">
        <f>总表!AL6</f>
        <v>340823199810020829</v>
      </c>
      <c r="D2" s="1">
        <f>总表!Z6</f>
        <v>0</v>
      </c>
      <c r="E2" s="1"/>
      <c r="F2" s="1"/>
    </row>
    <row r="3" hidden="1" spans="1:6">
      <c r="A3" s="1" t="str">
        <f>总表!C7</f>
        <v>张启胜</v>
      </c>
      <c r="B3" s="1">
        <f>总表!D7</f>
        <v>17354218279</v>
      </c>
      <c r="C3" s="1"/>
      <c r="D3" s="1">
        <f>总表!Z7</f>
        <v>0</v>
      </c>
      <c r="E3" s="1"/>
      <c r="F3" s="1"/>
    </row>
    <row r="4" hidden="1" spans="1:6">
      <c r="A4" s="1" t="str">
        <f>总表!C8</f>
        <v>汪梦涵</v>
      </c>
      <c r="B4" s="1">
        <f>总表!D8</f>
        <v>17318549022</v>
      </c>
      <c r="C4" s="47" t="str">
        <f>总表!AL8</f>
        <v>340824200006270060</v>
      </c>
      <c r="D4" s="2">
        <f>总表!Z8</f>
        <v>0</v>
      </c>
      <c r="E4" s="2"/>
      <c r="F4" s="2"/>
    </row>
    <row r="5" spans="1:6">
      <c r="A5" s="1" t="str">
        <f>总表!C9</f>
        <v>张建国</v>
      </c>
      <c r="B5" s="1">
        <f>总表!D9</f>
        <v>18712268723</v>
      </c>
      <c r="C5" s="46" t="str">
        <f>总表!AL9</f>
        <v>341223199710061138</v>
      </c>
      <c r="D5" s="1">
        <f>总表!Z9</f>
        <v>1</v>
      </c>
      <c r="E5" s="1"/>
      <c r="F5" s="1"/>
    </row>
    <row r="6" spans="1:6">
      <c r="A6" s="1" t="str">
        <f>总表!C10</f>
        <v>张紫鑫</v>
      </c>
      <c r="B6" s="1">
        <f>总表!D10</f>
        <v>18226568838</v>
      </c>
      <c r="C6" s="47" t="str">
        <f>总表!AL10</f>
        <v>340323199710201342</v>
      </c>
      <c r="D6" s="2">
        <f>总表!Z10</f>
        <v>1</v>
      </c>
      <c r="E6" s="2"/>
      <c r="F6" s="2"/>
    </row>
    <row r="7" spans="1:6">
      <c r="A7" s="1" t="str">
        <f>总表!C11</f>
        <v>孔德胜</v>
      </c>
      <c r="B7" s="1">
        <f>总表!D11</f>
        <v>15556403101</v>
      </c>
      <c r="C7" s="47" t="str">
        <f>总表!AL11</f>
        <v>342401199911034076</v>
      </c>
      <c r="D7" s="2">
        <f>总表!Z11</f>
        <v>1</v>
      </c>
      <c r="E7" s="2"/>
      <c r="F7" s="2"/>
    </row>
    <row r="8" hidden="1" spans="1:6">
      <c r="A8" s="1" t="str">
        <f>总表!C12</f>
        <v>祝保明</v>
      </c>
      <c r="B8" s="1">
        <f>总表!D12</f>
        <v>18326074655</v>
      </c>
      <c r="C8" s="46" t="str">
        <f>总表!AL12</f>
        <v>341226199204186316</v>
      </c>
      <c r="D8" s="1">
        <f>总表!Z12</f>
        <v>0</v>
      </c>
      <c r="E8" s="1"/>
      <c r="F8" s="1"/>
    </row>
    <row r="9" spans="1:6">
      <c r="A9" s="1" t="str">
        <f>总表!C13</f>
        <v>王琪</v>
      </c>
      <c r="B9" s="1">
        <f>总表!D13</f>
        <v>14790528912</v>
      </c>
      <c r="C9" s="46" t="str">
        <f>总表!AL13</f>
        <v>340828199910302526</v>
      </c>
      <c r="D9" s="1">
        <f>总表!Z13</f>
        <v>1</v>
      </c>
      <c r="E9" s="1"/>
      <c r="F9" s="1"/>
    </row>
    <row r="10" spans="1:6">
      <c r="A10" s="1" t="str">
        <f>总表!C14</f>
        <v>尤黎黎</v>
      </c>
      <c r="B10" s="1">
        <f>总表!D14</f>
        <v>18712590469</v>
      </c>
      <c r="C10" s="47" t="str">
        <f>总表!AL14</f>
        <v>341226199802140182</v>
      </c>
      <c r="D10" s="2">
        <f>总表!Z14</f>
        <v>1</v>
      </c>
      <c r="E10" s="2"/>
      <c r="F10" s="2"/>
    </row>
    <row r="11" spans="1:6">
      <c r="A11" s="1" t="str">
        <f>总表!C15</f>
        <v>刘雪儿</v>
      </c>
      <c r="B11" s="1">
        <f>总表!D15</f>
        <v>17398389065</v>
      </c>
      <c r="C11" s="46" t="str">
        <f>总表!AL15</f>
        <v>341226199707080142</v>
      </c>
      <c r="D11" s="1">
        <f>总表!Z15</f>
        <v>1</v>
      </c>
      <c r="E11" s="1"/>
      <c r="F11" s="1"/>
    </row>
    <row r="12" spans="1:6">
      <c r="A12" s="1" t="str">
        <f>总表!C16</f>
        <v>吴广福</v>
      </c>
      <c r="B12" s="1">
        <f>总表!D16</f>
        <v>15256222241</v>
      </c>
      <c r="C12" s="46" t="str">
        <f>总表!AL16</f>
        <v>340823199507181232</v>
      </c>
      <c r="D12" s="1">
        <f>总表!Z16</f>
        <v>1</v>
      </c>
      <c r="E12" s="1"/>
      <c r="F12" s="1"/>
    </row>
    <row r="13" spans="1:6">
      <c r="A13" s="1" t="str">
        <f>总表!C17</f>
        <v>邵昌艳</v>
      </c>
      <c r="B13" s="1">
        <f>总表!D17</f>
        <v>15755002136</v>
      </c>
      <c r="C13" s="46" t="str">
        <f>总表!AL17</f>
        <v>341181199906266029</v>
      </c>
      <c r="D13" s="1">
        <f>总表!Z17</f>
        <v>1</v>
      </c>
      <c r="E13" s="1"/>
      <c r="F13" s="1"/>
    </row>
    <row r="14" spans="1:6">
      <c r="A14" s="1" t="str">
        <f>总表!C18</f>
        <v>谢晶晶</v>
      </c>
      <c r="B14" s="46" t="str">
        <f>总表!D18</f>
        <v>17318572488</v>
      </c>
      <c r="C14" s="47" t="str">
        <f>总表!AL18</f>
        <v>340406199909113621</v>
      </c>
      <c r="D14" s="2">
        <f>总表!Z18</f>
        <v>1</v>
      </c>
      <c r="E14" s="2"/>
      <c r="F14" s="2"/>
    </row>
    <row r="15" spans="1:6">
      <c r="A15" s="1" t="str">
        <f>总表!C19</f>
        <v>程剑豪</v>
      </c>
      <c r="B15" s="1">
        <f>总表!D19</f>
        <v>18356000040</v>
      </c>
      <c r="C15" s="47" t="str">
        <f>总表!AL19</f>
        <v>342425199901207915</v>
      </c>
      <c r="D15" s="2">
        <f>总表!Z19</f>
        <v>1</v>
      </c>
      <c r="E15" s="2"/>
      <c r="F15" s="2"/>
    </row>
    <row r="16" spans="1:6">
      <c r="A16" s="1" t="str">
        <f>总表!C20</f>
        <v>张文婷</v>
      </c>
      <c r="B16" s="46" t="str">
        <f>总表!D20</f>
        <v>15212427301</v>
      </c>
      <c r="C16" s="46" t="str">
        <f>总表!AL20</f>
        <v>342401199805170621</v>
      </c>
      <c r="D16" s="1">
        <f>总表!Z20</f>
        <v>1</v>
      </c>
      <c r="E16" s="1"/>
      <c r="F16" s="1"/>
    </row>
    <row r="17" spans="1:6">
      <c r="A17" s="1" t="str">
        <f>总表!C21</f>
        <v>杜长梦</v>
      </c>
      <c r="B17" s="1">
        <f>总表!D21</f>
        <v>13013083530</v>
      </c>
      <c r="C17" s="2">
        <f>总表!AL21</f>
        <v>0</v>
      </c>
      <c r="D17" s="2">
        <f>总表!Z21</f>
        <v>1</v>
      </c>
      <c r="E17" s="2"/>
      <c r="F17" s="2"/>
    </row>
    <row r="18" spans="1:6">
      <c r="A18" s="1" t="str">
        <f>总表!C22</f>
        <v>郝运涵</v>
      </c>
      <c r="B18" s="1">
        <f>总表!D22</f>
        <v>19942511918</v>
      </c>
      <c r="C18" s="2">
        <f>总表!AL22</f>
        <v>0</v>
      </c>
      <c r="D18" s="2">
        <f>总表!Z22</f>
        <v>1</v>
      </c>
      <c r="E18" s="2"/>
      <c r="F18" s="2"/>
    </row>
    <row r="19" hidden="1" spans="1:6">
      <c r="A19" s="1">
        <f>总表!C23</f>
        <v>0</v>
      </c>
      <c r="B19" s="1">
        <f>总表!D23</f>
        <v>0</v>
      </c>
      <c r="C19" s="2">
        <f>总表!AL23</f>
        <v>0</v>
      </c>
      <c r="D19" s="2">
        <f>总表!Z23</f>
        <v>0</v>
      </c>
      <c r="E19" s="2"/>
      <c r="F19" s="2"/>
    </row>
    <row r="20" hidden="1" spans="1:6">
      <c r="A20" s="1">
        <f>总表!C24</f>
        <v>0</v>
      </c>
      <c r="B20" s="1">
        <f>总表!D24</f>
        <v>0</v>
      </c>
      <c r="C20" s="2">
        <f>总表!AL24</f>
        <v>0</v>
      </c>
      <c r="D20" s="2">
        <f>总表!Z24</f>
        <v>0</v>
      </c>
      <c r="E20" s="2"/>
      <c r="F20" s="2"/>
    </row>
    <row r="21" hidden="1" spans="1:6">
      <c r="A21" s="1">
        <f>总表!C25</f>
        <v>0</v>
      </c>
      <c r="B21" s="1">
        <f>总表!D25</f>
        <v>0</v>
      </c>
      <c r="C21" s="2">
        <f>总表!AL25</f>
        <v>0</v>
      </c>
      <c r="D21" s="2">
        <f>总表!Z25</f>
        <v>0</v>
      </c>
      <c r="E21" s="2"/>
      <c r="F21" s="2"/>
    </row>
    <row r="22" hidden="1" spans="1:6">
      <c r="A22" s="1">
        <f>总表!C26</f>
        <v>0</v>
      </c>
      <c r="B22" s="1">
        <f>总表!D26</f>
        <v>0</v>
      </c>
      <c r="C22" s="2">
        <f>总表!AL26</f>
        <v>0</v>
      </c>
      <c r="D22" s="2">
        <f>总表!Z26</f>
        <v>0</v>
      </c>
      <c r="E22" s="2"/>
      <c r="F22" s="2"/>
    </row>
    <row r="23" hidden="1" spans="1:6">
      <c r="A23" s="1">
        <f>总表!C27</f>
        <v>0</v>
      </c>
      <c r="B23" s="1">
        <f>总表!D27</f>
        <v>0</v>
      </c>
      <c r="C23" s="2">
        <f>总表!AL27</f>
        <v>0</v>
      </c>
      <c r="D23" s="2">
        <f>总表!Z27</f>
        <v>0</v>
      </c>
      <c r="E23" s="2"/>
      <c r="F23" s="2"/>
    </row>
    <row r="24" hidden="1" spans="1:6">
      <c r="A24" s="1">
        <f>总表!C28</f>
        <v>0</v>
      </c>
      <c r="B24" s="1">
        <f>总表!D28</f>
        <v>0</v>
      </c>
      <c r="C24" s="2">
        <f>总表!AL28</f>
        <v>0</v>
      </c>
      <c r="D24" s="2">
        <f>总表!Z28</f>
        <v>0</v>
      </c>
      <c r="E24" s="2"/>
      <c r="F24" s="2"/>
    </row>
    <row r="25" hidden="1" spans="1:6">
      <c r="A25" s="1">
        <f>总表!C29</f>
        <v>0</v>
      </c>
      <c r="B25" s="1">
        <f>总表!D29</f>
        <v>0</v>
      </c>
      <c r="C25" s="2">
        <f>总表!AL29</f>
        <v>0</v>
      </c>
      <c r="D25" s="2">
        <f>总表!Z29</f>
        <v>0</v>
      </c>
      <c r="E25" s="2"/>
      <c r="F25" s="2"/>
    </row>
    <row r="26" hidden="1" spans="1:6">
      <c r="A26" s="1">
        <f>总表!C30</f>
        <v>0</v>
      </c>
      <c r="B26" s="1">
        <f>总表!D30</f>
        <v>0</v>
      </c>
      <c r="C26" s="2">
        <f>总表!AL30</f>
        <v>0</v>
      </c>
      <c r="D26" s="2">
        <f>总表!Z30</f>
        <v>0</v>
      </c>
      <c r="E26" s="2"/>
      <c r="F26" s="2"/>
    </row>
    <row r="27" spans="1:6">
      <c r="A27" s="1"/>
      <c r="B27" s="1"/>
      <c r="C27" s="1"/>
      <c r="D27" s="1"/>
      <c r="E27" s="1"/>
      <c r="F27" s="1"/>
    </row>
    <row r="28" spans="1:6">
      <c r="A28" s="1"/>
      <c r="B28" s="1"/>
      <c r="C28" s="1"/>
      <c r="D28" s="1"/>
      <c r="E28" s="1"/>
      <c r="F28" s="1"/>
    </row>
    <row r="29" spans="1:6">
      <c r="A29" s="1"/>
      <c r="B29" s="1"/>
      <c r="C29" s="1"/>
      <c r="D29" s="1"/>
      <c r="E29" s="1"/>
      <c r="F29" s="1"/>
    </row>
    <row r="30" spans="1:6">
      <c r="A30" s="1"/>
      <c r="B30" s="1"/>
      <c r="C30" s="1"/>
      <c r="D30" s="1"/>
      <c r="E30" s="1"/>
      <c r="F30" s="1"/>
    </row>
    <row r="31" spans="1:6">
      <c r="A31" s="1"/>
      <c r="B31" s="1"/>
      <c r="C31" s="1"/>
      <c r="D31" s="1"/>
      <c r="E31" s="1"/>
      <c r="F31" s="1"/>
    </row>
    <row r="32" spans="1:6">
      <c r="A32" s="1"/>
      <c r="B32" s="1"/>
      <c r="C32" s="1"/>
      <c r="D32" s="1"/>
      <c r="E32" s="1"/>
      <c r="F32" s="1"/>
    </row>
    <row r="33" spans="1:6">
      <c r="A33" s="1"/>
      <c r="B33" s="1"/>
      <c r="C33" s="1"/>
      <c r="D33" s="1"/>
      <c r="E33" s="1"/>
      <c r="F33" s="1"/>
    </row>
    <row r="34" spans="1:6">
      <c r="A34" s="1"/>
      <c r="B34" s="1"/>
      <c r="C34" s="1"/>
      <c r="D34" s="1"/>
      <c r="E34" s="1"/>
      <c r="F34" s="1"/>
    </row>
    <row r="35" spans="1:6">
      <c r="A35" s="1"/>
      <c r="B35" s="1"/>
      <c r="C35" s="1"/>
      <c r="D35" s="1"/>
      <c r="E35" s="1"/>
      <c r="F35" s="1"/>
    </row>
  </sheetData>
  <autoFilter ref="D1:D26">
    <filterColumn colId="0">
      <customFilters>
        <customFilter operator="equal" val="1"/>
      </customFilters>
    </filterColumn>
  </autoFilter>
  <pageMargins left="0.75" right="0.75" top="1" bottom="1" header="0.511805555555556" footer="0.511805555555556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6"/>
  <sheetViews>
    <sheetView workbookViewId="0">
      <selection activeCell="G26" sqref="G26"/>
    </sheetView>
  </sheetViews>
  <sheetFormatPr defaultColWidth="9" defaultRowHeight="13.5" outlineLevelCol="3"/>
  <cols>
    <col min="2" max="2" width="12.375" customWidth="1"/>
    <col min="3" max="3" width="22.25" customWidth="1"/>
    <col min="4" max="4" width="12.125" customWidth="1"/>
  </cols>
  <sheetData>
    <row r="1" spans="1:4">
      <c r="A1" s="1" t="s">
        <v>3</v>
      </c>
      <c r="B1" s="1" t="s">
        <v>86</v>
      </c>
      <c r="C1" s="1" t="s">
        <v>87</v>
      </c>
      <c r="D1" s="1" t="s">
        <v>36</v>
      </c>
    </row>
    <row r="2" spans="1:4">
      <c r="A2" s="1"/>
      <c r="B2" s="1"/>
      <c r="C2"/>
      <c r="D2" s="1"/>
    </row>
    <row r="3" spans="1:4">
      <c r="A3" s="1"/>
      <c r="B3" s="1"/>
      <c r="C3"/>
      <c r="D3" s="1"/>
    </row>
    <row r="4" spans="1:4">
      <c r="A4" s="1"/>
      <c r="B4" s="1"/>
      <c r="C4"/>
      <c r="D4" s="1"/>
    </row>
    <row r="5" spans="1:4">
      <c r="A5" s="1"/>
      <c r="B5" s="1"/>
      <c r="C5"/>
      <c r="D5" s="1"/>
    </row>
    <row r="6" spans="1:4">
      <c r="A6" s="1"/>
      <c r="B6" s="1"/>
      <c r="C6"/>
      <c r="D6" s="1"/>
    </row>
    <row r="7" spans="1:4">
      <c r="A7" s="1"/>
      <c r="B7" s="1"/>
      <c r="C7"/>
      <c r="D7" s="1"/>
    </row>
    <row r="8" spans="1:4">
      <c r="A8" s="1"/>
      <c r="B8" s="1"/>
      <c r="C8"/>
      <c r="D8" s="1"/>
    </row>
    <row r="9" spans="1:4">
      <c r="A9" s="1"/>
      <c r="B9" s="1"/>
      <c r="C9"/>
      <c r="D9" s="1"/>
    </row>
    <row r="10" spans="1:4">
      <c r="A10" s="1"/>
      <c r="B10" s="1"/>
      <c r="C10"/>
      <c r="D10" s="1"/>
    </row>
    <row r="11" spans="1:4">
      <c r="A11" s="1"/>
      <c r="B11" s="1"/>
      <c r="C11"/>
      <c r="D11" s="1"/>
    </row>
    <row r="12" spans="1:4">
      <c r="A12" s="1"/>
      <c r="B12" s="1"/>
      <c r="C12"/>
      <c r="D12" s="1"/>
    </row>
    <row r="13" spans="1:4">
      <c r="A13" s="1"/>
      <c r="B13" s="1"/>
      <c r="C13"/>
      <c r="D13" s="1"/>
    </row>
    <row r="14" spans="1:4">
      <c r="A14" s="1"/>
      <c r="B14" s="1"/>
      <c r="C14"/>
      <c r="D14" s="1"/>
    </row>
    <row r="15" spans="1:4">
      <c r="A15" s="1"/>
      <c r="B15" s="1"/>
      <c r="C15"/>
      <c r="D15" s="1"/>
    </row>
    <row r="16" spans="1:4">
      <c r="A16" s="1"/>
      <c r="B16" s="1"/>
      <c r="C16"/>
      <c r="D16" s="1"/>
    </row>
    <row r="17" spans="1:4">
      <c r="A17" s="1"/>
      <c r="B17" s="1"/>
      <c r="C17"/>
      <c r="D17" s="1"/>
    </row>
    <row r="18" spans="1:4">
      <c r="A18" s="1"/>
      <c r="B18" s="1"/>
      <c r="C18"/>
      <c r="D18" s="1"/>
    </row>
    <row r="19" spans="1:4">
      <c r="A19" s="1"/>
      <c r="B19" s="1"/>
      <c r="C19"/>
      <c r="D19" s="1"/>
    </row>
    <row r="20" spans="1:4">
      <c r="A20" s="1"/>
      <c r="B20" s="1"/>
      <c r="C20"/>
      <c r="D20" s="1"/>
    </row>
    <row r="21" spans="1:4">
      <c r="A21" s="1"/>
      <c r="B21" s="1"/>
      <c r="C21"/>
      <c r="D21" s="1"/>
    </row>
    <row r="22" spans="1:4">
      <c r="A22" s="1"/>
      <c r="B22" s="1"/>
      <c r="C22"/>
      <c r="D22" s="1"/>
    </row>
    <row r="23" spans="1:4">
      <c r="A23" s="1"/>
      <c r="B23" s="1"/>
      <c r="C23"/>
      <c r="D23" s="1"/>
    </row>
    <row r="24" spans="1:4">
      <c r="A24" s="1"/>
      <c r="B24" s="1"/>
      <c r="C24"/>
      <c r="D24" s="1"/>
    </row>
    <row r="25" spans="1:4">
      <c r="A25" s="1"/>
      <c r="B25" s="1"/>
      <c r="C25"/>
      <c r="D25" s="1"/>
    </row>
    <row r="26" spans="1:4">
      <c r="A26" s="1"/>
      <c r="B26" s="1"/>
      <c r="C26"/>
      <c r="D26" s="1"/>
    </row>
  </sheetData>
  <autoFilter ref="D1:D26"/>
  <pageMargins left="0.75" right="0.75" top="1" bottom="1" header="0.511805555555556" footer="0.511805555555556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E27"/>
  <sheetViews>
    <sheetView workbookViewId="0">
      <selection activeCell="H25" sqref="H25"/>
    </sheetView>
  </sheetViews>
  <sheetFormatPr defaultColWidth="9" defaultRowHeight="13.5" outlineLevelCol="4"/>
  <cols>
    <col min="2" max="2" width="13.5" customWidth="1"/>
    <col min="3" max="3" width="26.375" customWidth="1"/>
    <col min="4" max="4" width="10.625" customWidth="1"/>
  </cols>
  <sheetData>
    <row r="1" spans="1:5">
      <c r="A1" s="1" t="s">
        <v>3</v>
      </c>
      <c r="B1" s="1" t="s">
        <v>86</v>
      </c>
      <c r="C1" s="1" t="s">
        <v>87</v>
      </c>
      <c r="D1" s="1" t="s">
        <v>36</v>
      </c>
      <c r="E1" s="1"/>
    </row>
    <row r="2" hidden="1" spans="1:4">
      <c r="A2" s="1" t="str">
        <f>总表!C6</f>
        <v>程珍</v>
      </c>
      <c r="B2" s="1">
        <f>总表!D6</f>
        <v>17318574828</v>
      </c>
      <c r="C2" s="48" t="str">
        <f>总表!AL6</f>
        <v>340823199810020829</v>
      </c>
      <c r="D2">
        <f>总表!AD6</f>
        <v>0</v>
      </c>
    </row>
    <row r="3" hidden="1" spans="1:4">
      <c r="A3" s="1" t="str">
        <f>总表!C7</f>
        <v>张启胜</v>
      </c>
      <c r="B3" s="1">
        <f>总表!D7</f>
        <v>17354218279</v>
      </c>
      <c r="C3" t="str">
        <f>总表!AL7</f>
        <v>34022319980503051X</v>
      </c>
      <c r="D3">
        <f>总表!AD7</f>
        <v>0</v>
      </c>
    </row>
    <row r="4" hidden="1" spans="1:4">
      <c r="A4" s="1" t="str">
        <f>总表!C8</f>
        <v>汪梦涵</v>
      </c>
      <c r="B4" s="1">
        <f>总表!D8</f>
        <v>17318549022</v>
      </c>
      <c r="C4" s="48" t="str">
        <f>总表!AL8</f>
        <v>340824200006270060</v>
      </c>
      <c r="D4">
        <f>总表!AD8</f>
        <v>0</v>
      </c>
    </row>
    <row r="5" spans="1:5">
      <c r="A5" s="1"/>
      <c r="B5" s="1"/>
      <c r="C5" s="1"/>
      <c r="D5" s="1"/>
      <c r="E5" s="1"/>
    </row>
    <row r="6" hidden="1" spans="1:4">
      <c r="A6" s="1" t="str">
        <f>总表!C10</f>
        <v>张紫鑫</v>
      </c>
      <c r="B6" s="1">
        <f>总表!D10</f>
        <v>18226568838</v>
      </c>
      <c r="C6" s="48" t="str">
        <f>总表!AL10</f>
        <v>340323199710201342</v>
      </c>
      <c r="D6">
        <f>总表!AD10</f>
        <v>0</v>
      </c>
    </row>
    <row r="7" hidden="1" spans="1:4">
      <c r="A7" s="1" t="str">
        <f>总表!C11</f>
        <v>孔德胜</v>
      </c>
      <c r="B7" s="1">
        <f>总表!D11</f>
        <v>15556403101</v>
      </c>
      <c r="C7" s="48" t="str">
        <f>总表!AL11</f>
        <v>342401199911034076</v>
      </c>
      <c r="D7">
        <f>总表!AD11</f>
        <v>0</v>
      </c>
    </row>
    <row r="8" spans="1:5">
      <c r="A8" s="1"/>
      <c r="B8" s="1"/>
      <c r="C8" s="1"/>
      <c r="D8" s="1"/>
      <c r="E8" s="1"/>
    </row>
    <row r="9" spans="1:5">
      <c r="A9" s="1"/>
      <c r="B9" s="1"/>
      <c r="C9" s="1"/>
      <c r="D9" s="1"/>
      <c r="E9" s="1"/>
    </row>
    <row r="10" spans="1:5">
      <c r="A10" s="1"/>
      <c r="B10" s="1"/>
      <c r="C10" s="1"/>
      <c r="D10" s="1"/>
      <c r="E10" s="1"/>
    </row>
    <row r="11" hidden="1" spans="1:4">
      <c r="A11" s="1" t="str">
        <f>总表!C15</f>
        <v>刘雪儿</v>
      </c>
      <c r="B11" s="1">
        <f>总表!D15</f>
        <v>17398389065</v>
      </c>
      <c r="C11" s="48" t="str">
        <f>总表!AL15</f>
        <v>341226199707080142</v>
      </c>
      <c r="D11">
        <f>总表!AD15</f>
        <v>0</v>
      </c>
    </row>
    <row r="12" hidden="1" spans="1:4">
      <c r="A12" s="1" t="str">
        <f>总表!C16</f>
        <v>吴广福</v>
      </c>
      <c r="B12" s="1">
        <f>总表!D16</f>
        <v>15256222241</v>
      </c>
      <c r="C12" s="48" t="str">
        <f>总表!AL16</f>
        <v>340823199507181232</v>
      </c>
      <c r="D12">
        <f>总表!AD16</f>
        <v>0</v>
      </c>
    </row>
    <row r="13" spans="1:5">
      <c r="A13" s="1"/>
      <c r="B13" s="1"/>
      <c r="C13" s="1"/>
      <c r="D13" s="1"/>
      <c r="E13" s="1"/>
    </row>
    <row r="14" spans="1:5">
      <c r="A14" s="1"/>
      <c r="B14" s="1"/>
      <c r="C14" s="1"/>
      <c r="D14" s="1"/>
      <c r="E14" s="1"/>
    </row>
    <row r="15" spans="1:5">
      <c r="A15" s="1"/>
      <c r="B15" s="1"/>
      <c r="C15" s="1"/>
      <c r="D15" s="1"/>
      <c r="E15" s="1"/>
    </row>
    <row r="16" hidden="1" spans="1:4">
      <c r="A16" s="1" t="str">
        <f>总表!C20</f>
        <v>张文婷</v>
      </c>
      <c r="B16" s="46" t="str">
        <f>总表!D20</f>
        <v>15212427301</v>
      </c>
      <c r="C16" s="48" t="str">
        <f>总表!AL20</f>
        <v>342401199805170621</v>
      </c>
      <c r="D16">
        <f>总表!AD20</f>
        <v>0</v>
      </c>
    </row>
    <row r="17" spans="1:5">
      <c r="A17" s="1"/>
      <c r="B17" s="1"/>
      <c r="C17" s="1"/>
      <c r="D17" s="1"/>
      <c r="E17" s="1"/>
    </row>
    <row r="18" spans="1:5">
      <c r="A18" s="1"/>
      <c r="B18" s="1"/>
      <c r="C18" s="1"/>
      <c r="D18" s="1"/>
      <c r="E18" s="1"/>
    </row>
    <row r="19" spans="1:5">
      <c r="A19" s="1"/>
      <c r="B19" s="1"/>
      <c r="C19" s="1"/>
      <c r="D19" s="1"/>
      <c r="E19" s="1"/>
    </row>
    <row r="20" hidden="1" spans="1:4">
      <c r="A20" s="1">
        <f>总表!C24</f>
        <v>0</v>
      </c>
      <c r="B20" s="1">
        <f>总表!D24</f>
        <v>0</v>
      </c>
      <c r="C20">
        <f>总表!AL24</f>
        <v>0</v>
      </c>
      <c r="D20">
        <f>总表!AD24</f>
        <v>0</v>
      </c>
    </row>
    <row r="21" hidden="1" spans="1:4">
      <c r="A21" s="1">
        <f>总表!C25</f>
        <v>0</v>
      </c>
      <c r="B21" s="1">
        <f>总表!D25</f>
        <v>0</v>
      </c>
      <c r="C21">
        <f>总表!AL25</f>
        <v>0</v>
      </c>
      <c r="D21">
        <f>总表!AD25</f>
        <v>0</v>
      </c>
    </row>
    <row r="22" spans="1:5">
      <c r="A22" s="1"/>
      <c r="B22" s="1"/>
      <c r="C22" s="1"/>
      <c r="D22" s="1"/>
      <c r="E22" s="1"/>
    </row>
    <row r="23" spans="1:5">
      <c r="A23" s="1"/>
      <c r="B23" s="1"/>
      <c r="C23" s="1"/>
      <c r="D23" s="1"/>
      <c r="E23" s="1"/>
    </row>
    <row r="24" spans="1:5">
      <c r="A24" s="1"/>
      <c r="B24" s="1"/>
      <c r="C24" s="1"/>
      <c r="D24" s="1"/>
      <c r="E24" s="1"/>
    </row>
    <row r="25" spans="1:5">
      <c r="A25" s="1"/>
      <c r="B25" s="1"/>
      <c r="C25" s="1"/>
      <c r="D25" s="1"/>
      <c r="E25" s="1"/>
    </row>
    <row r="26" spans="1:5">
      <c r="A26" s="1"/>
      <c r="B26" s="1"/>
      <c r="C26" s="1"/>
      <c r="D26" s="1"/>
      <c r="E26" s="1"/>
    </row>
    <row r="27" spans="1:5">
      <c r="A27" s="1"/>
      <c r="B27" s="1"/>
      <c r="C27" s="1"/>
      <c r="D27" s="1"/>
      <c r="E27" s="1"/>
    </row>
  </sheetData>
  <autoFilter ref="D1:D26">
    <filterColumn colId="0">
      <customFilters>
        <customFilter operator="equal" val="1"/>
      </customFilters>
    </filterColumn>
  </autoFilter>
  <pageMargins left="0.75" right="0.75" top="1" bottom="1" header="0.511805555555556" footer="0.511805555555556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D26"/>
  <sheetViews>
    <sheetView workbookViewId="0">
      <selection activeCell="D2" sqref="D2:D18"/>
    </sheetView>
  </sheetViews>
  <sheetFormatPr defaultColWidth="9" defaultRowHeight="13.5" outlineLevelCol="3"/>
  <cols>
    <col min="2" max="2" width="12.875" customWidth="1"/>
    <col min="3" max="3" width="21.5" customWidth="1"/>
  </cols>
  <sheetData>
    <row r="1" spans="1:4">
      <c r="A1" s="1" t="s">
        <v>3</v>
      </c>
      <c r="B1" s="1" t="s">
        <v>86</v>
      </c>
      <c r="C1" s="1" t="s">
        <v>87</v>
      </c>
      <c r="D1" s="1" t="s">
        <v>36</v>
      </c>
    </row>
    <row r="2" hidden="1" spans="1:4">
      <c r="A2" s="1" t="str">
        <f>总表!C6</f>
        <v>程珍</v>
      </c>
      <c r="B2" s="1">
        <f>总表!D6</f>
        <v>17318574828</v>
      </c>
      <c r="C2" s="46" t="str">
        <f>总表!AL6</f>
        <v>340823199810020829</v>
      </c>
      <c r="D2" s="1">
        <f>总表!AF6</f>
        <v>0</v>
      </c>
    </row>
    <row r="3" spans="1:4">
      <c r="A3" s="1" t="str">
        <f>总表!C7</f>
        <v>张启胜</v>
      </c>
      <c r="B3" s="1">
        <f>总表!D7</f>
        <v>17354218279</v>
      </c>
      <c r="C3" s="1" t="str">
        <f>总表!AL7</f>
        <v>34022319980503051X</v>
      </c>
      <c r="D3" s="1">
        <f>总表!AF7</f>
        <v>1</v>
      </c>
    </row>
    <row r="4" hidden="1" spans="1:4">
      <c r="A4" s="1" t="str">
        <f>总表!C8</f>
        <v>汪梦涵</v>
      </c>
      <c r="B4" s="1">
        <f>总表!D8</f>
        <v>17318549022</v>
      </c>
      <c r="C4" s="46" t="str">
        <f>总表!AL8</f>
        <v>340824200006270060</v>
      </c>
      <c r="D4" s="1">
        <f>总表!AF8</f>
        <v>0</v>
      </c>
    </row>
    <row r="5" spans="1:4">
      <c r="A5" s="1" t="str">
        <f>总表!C9</f>
        <v>张建国</v>
      </c>
      <c r="B5" s="1">
        <f>总表!D9</f>
        <v>18712268723</v>
      </c>
      <c r="C5" s="46" t="str">
        <f>总表!AL9</f>
        <v>341223199710061138</v>
      </c>
      <c r="D5" s="1">
        <f>总表!AF9</f>
        <v>1</v>
      </c>
    </row>
    <row r="6" hidden="1" spans="1:4">
      <c r="A6" s="1" t="str">
        <f>总表!C10</f>
        <v>张紫鑫</v>
      </c>
      <c r="B6" s="1">
        <f>总表!D10</f>
        <v>18226568838</v>
      </c>
      <c r="C6" s="46" t="str">
        <f>总表!AL10</f>
        <v>340323199710201342</v>
      </c>
      <c r="D6" s="1">
        <f>总表!AF10</f>
        <v>0</v>
      </c>
    </row>
    <row r="7" hidden="1" spans="1:4">
      <c r="A7" s="1" t="str">
        <f>总表!C11</f>
        <v>孔德胜</v>
      </c>
      <c r="B7" s="1">
        <f>总表!D11</f>
        <v>15556403101</v>
      </c>
      <c r="C7" s="46" t="str">
        <f>总表!AL11</f>
        <v>342401199911034076</v>
      </c>
      <c r="D7" s="1">
        <f>总表!AF11</f>
        <v>0</v>
      </c>
    </row>
    <row r="8" spans="1:4">
      <c r="A8" s="1" t="str">
        <f>总表!C12</f>
        <v>祝保明</v>
      </c>
      <c r="B8" s="1">
        <f>总表!D12</f>
        <v>18326074655</v>
      </c>
      <c r="C8" s="46" t="str">
        <f>总表!AL12</f>
        <v>341226199204186316</v>
      </c>
      <c r="D8" s="1">
        <f>总表!AF12</f>
        <v>1</v>
      </c>
    </row>
    <row r="9" hidden="1" spans="1:4">
      <c r="A9" s="1" t="str">
        <f>总表!C13</f>
        <v>王琪</v>
      </c>
      <c r="B9" s="1">
        <f>总表!D13</f>
        <v>14790528912</v>
      </c>
      <c r="C9" s="46" t="str">
        <f>总表!AL13</f>
        <v>340828199910302526</v>
      </c>
      <c r="D9" s="1">
        <f>总表!AF13</f>
        <v>0</v>
      </c>
    </row>
    <row r="10" spans="1:4">
      <c r="A10" s="1" t="str">
        <f>总表!C14</f>
        <v>尤黎黎</v>
      </c>
      <c r="B10" s="1">
        <f>总表!D14</f>
        <v>18712590469</v>
      </c>
      <c r="C10" s="46" t="str">
        <f>总表!AL14</f>
        <v>341226199802140182</v>
      </c>
      <c r="D10" s="1">
        <f>总表!AF14</f>
        <v>1</v>
      </c>
    </row>
    <row r="11" hidden="1" spans="1:4">
      <c r="A11" s="1" t="str">
        <f>总表!C15</f>
        <v>刘雪儿</v>
      </c>
      <c r="B11" s="1">
        <f>总表!D15</f>
        <v>17398389065</v>
      </c>
      <c r="C11" s="46" t="str">
        <f>总表!AL15</f>
        <v>341226199707080142</v>
      </c>
      <c r="D11" s="1">
        <f>总表!AF15</f>
        <v>0</v>
      </c>
    </row>
    <row r="12" spans="1:4">
      <c r="A12" s="1" t="str">
        <f>总表!C16</f>
        <v>吴广福</v>
      </c>
      <c r="B12" s="1">
        <f>总表!D16</f>
        <v>15256222241</v>
      </c>
      <c r="C12" s="46" t="str">
        <f>总表!AL16</f>
        <v>340823199507181232</v>
      </c>
      <c r="D12" s="1">
        <f>总表!AF16</f>
        <v>1</v>
      </c>
    </row>
    <row r="13" spans="1:4">
      <c r="A13" s="1" t="str">
        <f>总表!C17</f>
        <v>邵昌艳</v>
      </c>
      <c r="B13" s="1">
        <f>总表!D17</f>
        <v>15755002136</v>
      </c>
      <c r="C13" s="46" t="str">
        <f>总表!AL17</f>
        <v>341181199906266029</v>
      </c>
      <c r="D13" s="1">
        <f>总表!AF17</f>
        <v>1</v>
      </c>
    </row>
    <row r="14" spans="1:4">
      <c r="A14" s="1" t="str">
        <f>总表!C18</f>
        <v>谢晶晶</v>
      </c>
      <c r="B14" s="46" t="str">
        <f>总表!D18</f>
        <v>17318572488</v>
      </c>
      <c r="C14" s="46" t="str">
        <f>总表!AL18</f>
        <v>340406199909113621</v>
      </c>
      <c r="D14" s="1">
        <f>总表!AF18</f>
        <v>1</v>
      </c>
    </row>
    <row r="15" spans="1:4">
      <c r="A15" s="1" t="str">
        <f>总表!C19</f>
        <v>程剑豪</v>
      </c>
      <c r="B15" s="1">
        <f>总表!D19</f>
        <v>18356000040</v>
      </c>
      <c r="C15" s="46" t="str">
        <f>总表!AL19</f>
        <v>342425199901207915</v>
      </c>
      <c r="D15" s="1">
        <f>总表!AF19</f>
        <v>1</v>
      </c>
    </row>
    <row r="16" spans="1:4">
      <c r="A16" s="1" t="str">
        <f>总表!C20</f>
        <v>张文婷</v>
      </c>
      <c r="B16" s="46" t="str">
        <f>总表!D20</f>
        <v>15212427301</v>
      </c>
      <c r="C16" s="46" t="str">
        <f>总表!AL20</f>
        <v>342401199805170621</v>
      </c>
      <c r="D16" s="1">
        <f>总表!AF20</f>
        <v>1</v>
      </c>
    </row>
    <row r="17" spans="1:4">
      <c r="A17" s="1" t="str">
        <f>总表!C21</f>
        <v>杜长梦</v>
      </c>
      <c r="B17" s="1">
        <f>总表!D21</f>
        <v>13013083530</v>
      </c>
      <c r="C17" s="1">
        <f>总表!AL21</f>
        <v>0</v>
      </c>
      <c r="D17" s="1">
        <f>总表!AF21</f>
        <v>1</v>
      </c>
    </row>
    <row r="18" spans="1:4">
      <c r="A18" s="1" t="str">
        <f>总表!C22</f>
        <v>郝运涵</v>
      </c>
      <c r="B18" s="1">
        <f>总表!D22</f>
        <v>19942511918</v>
      </c>
      <c r="C18" s="1">
        <f>总表!AL22</f>
        <v>0</v>
      </c>
      <c r="D18" s="1">
        <f>总表!AF22</f>
        <v>1</v>
      </c>
    </row>
    <row r="19" hidden="1" spans="1:2">
      <c r="A19" s="1"/>
      <c r="B19" s="1"/>
    </row>
    <row r="20" hidden="1" spans="1:2">
      <c r="A20" s="1"/>
      <c r="B20" s="1"/>
    </row>
    <row r="21" hidden="1" spans="1:2">
      <c r="A21" s="1"/>
      <c r="B21" s="1"/>
    </row>
    <row r="22" hidden="1" spans="1:2">
      <c r="A22" s="1"/>
      <c r="B22" s="1"/>
    </row>
    <row r="23" hidden="1" spans="1:2">
      <c r="A23" s="1"/>
      <c r="B23" s="1"/>
    </row>
    <row r="24" hidden="1" spans="1:2">
      <c r="A24" s="1"/>
      <c r="B24" s="1"/>
    </row>
    <row r="25" hidden="1" spans="1:2">
      <c r="A25" s="1"/>
      <c r="B25" s="1"/>
    </row>
    <row r="26" hidden="1" spans="1:2">
      <c r="A26" s="1"/>
      <c r="B26" s="1"/>
    </row>
  </sheetData>
  <autoFilter ref="D1:D26">
    <filterColumn colId="0">
      <customFilters>
        <customFilter operator="equal" val="1"/>
      </customFilters>
    </filterColumn>
  </autoFilter>
  <pageMargins left="0.75" right="0.75" top="1" bottom="1" header="0.511805555555556" footer="0.511805555555556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D27"/>
  <sheetViews>
    <sheetView workbookViewId="0">
      <selection activeCell="F38" sqref="F38"/>
    </sheetView>
  </sheetViews>
  <sheetFormatPr defaultColWidth="9" defaultRowHeight="13.5" outlineLevelCol="3"/>
  <cols>
    <col min="2" max="2" width="14.5" customWidth="1"/>
    <col min="3" max="3" width="20.875" customWidth="1"/>
  </cols>
  <sheetData>
    <row r="1" spans="1:4">
      <c r="A1" s="1" t="s">
        <v>3</v>
      </c>
      <c r="B1" s="1" t="s">
        <v>86</v>
      </c>
      <c r="C1" s="1" t="s">
        <v>87</v>
      </c>
      <c r="D1" s="1" t="s">
        <v>36</v>
      </c>
    </row>
    <row r="2" hidden="1" spans="1:4">
      <c r="A2" s="1" t="str">
        <f>总表!C6</f>
        <v>程珍</v>
      </c>
      <c r="B2" s="1">
        <f>总表!D6</f>
        <v>17318574828</v>
      </c>
      <c r="C2" s="46" t="str">
        <f>总表!AL6</f>
        <v>340823199810020829</v>
      </c>
      <c r="D2" s="1">
        <f>总表!AH6</f>
        <v>0</v>
      </c>
    </row>
    <row r="3" hidden="1" spans="1:4">
      <c r="A3" s="1" t="str">
        <f>总表!C7</f>
        <v>张启胜</v>
      </c>
      <c r="B3" s="1">
        <f>总表!D7</f>
        <v>17354218279</v>
      </c>
      <c r="C3" s="1" t="str">
        <f>总表!AL7</f>
        <v>34022319980503051X</v>
      </c>
      <c r="D3" s="1">
        <f>总表!AH7</f>
        <v>0</v>
      </c>
    </row>
    <row r="4" hidden="1" spans="1:4">
      <c r="A4" s="1" t="str">
        <f>总表!C8</f>
        <v>汪梦涵</v>
      </c>
      <c r="B4" s="1">
        <f>总表!D8</f>
        <v>17318549022</v>
      </c>
      <c r="C4" s="46" t="str">
        <f>总表!AL8</f>
        <v>340824200006270060</v>
      </c>
      <c r="D4" s="1">
        <f>总表!AH8</f>
        <v>0</v>
      </c>
    </row>
    <row r="5" spans="1:4">
      <c r="A5" s="1" t="str">
        <f>总表!C9</f>
        <v>张建国</v>
      </c>
      <c r="B5" s="1">
        <f>总表!D9</f>
        <v>18712268723</v>
      </c>
      <c r="C5" s="46" t="str">
        <f>总表!AL9</f>
        <v>341223199710061138</v>
      </c>
      <c r="D5" s="1">
        <f>总表!AH9</f>
        <v>1</v>
      </c>
    </row>
    <row r="6" hidden="1" spans="1:4">
      <c r="A6" s="1" t="str">
        <f>总表!C10</f>
        <v>张紫鑫</v>
      </c>
      <c r="B6" s="1">
        <f>总表!D10</f>
        <v>18226568838</v>
      </c>
      <c r="C6" s="46" t="str">
        <f>总表!AL10</f>
        <v>340323199710201342</v>
      </c>
      <c r="D6" s="1">
        <f>总表!AH10</f>
        <v>0</v>
      </c>
    </row>
    <row r="7" spans="1:4">
      <c r="A7" s="1" t="str">
        <f>总表!C11</f>
        <v>孔德胜</v>
      </c>
      <c r="B7" s="1">
        <f>总表!D11</f>
        <v>15556403101</v>
      </c>
      <c r="C7" s="46" t="str">
        <f>总表!AL11</f>
        <v>342401199911034076</v>
      </c>
      <c r="D7" s="1">
        <f>总表!AH11</f>
        <v>1</v>
      </c>
    </row>
    <row r="8" spans="1:4">
      <c r="A8" s="1" t="str">
        <f>总表!C12</f>
        <v>祝保明</v>
      </c>
      <c r="B8" s="1">
        <f>总表!D12</f>
        <v>18326074655</v>
      </c>
      <c r="C8" s="46" t="str">
        <f>总表!AL12</f>
        <v>341226199204186316</v>
      </c>
      <c r="D8" s="1">
        <f>总表!AH12</f>
        <v>1</v>
      </c>
    </row>
    <row r="9" hidden="1" spans="1:4">
      <c r="A9" s="1" t="str">
        <f>总表!C13</f>
        <v>王琪</v>
      </c>
      <c r="B9" s="1">
        <f>总表!D13</f>
        <v>14790528912</v>
      </c>
      <c r="C9" s="46" t="str">
        <f>总表!AL13</f>
        <v>340828199910302526</v>
      </c>
      <c r="D9" s="1">
        <f>总表!AH13</f>
        <v>0</v>
      </c>
    </row>
    <row r="10" hidden="1" spans="1:4">
      <c r="A10" s="1" t="str">
        <f>总表!C14</f>
        <v>尤黎黎</v>
      </c>
      <c r="B10" s="1">
        <f>总表!D14</f>
        <v>18712590469</v>
      </c>
      <c r="C10" s="46" t="str">
        <f>总表!AL14</f>
        <v>341226199802140182</v>
      </c>
      <c r="D10" s="1">
        <f>总表!AH14</f>
        <v>0</v>
      </c>
    </row>
    <row r="11" hidden="1" spans="1:4">
      <c r="A11" s="1" t="str">
        <f>总表!C15</f>
        <v>刘雪儿</v>
      </c>
      <c r="B11" s="1">
        <f>总表!D15</f>
        <v>17398389065</v>
      </c>
      <c r="C11" s="46" t="str">
        <f>总表!AL15</f>
        <v>341226199707080142</v>
      </c>
      <c r="D11" s="1">
        <f>总表!AH15</f>
        <v>0</v>
      </c>
    </row>
    <row r="12" spans="1:4">
      <c r="A12" s="1" t="str">
        <f>总表!C16</f>
        <v>吴广福</v>
      </c>
      <c r="B12" s="1">
        <f>总表!D16</f>
        <v>15256222241</v>
      </c>
      <c r="C12" s="46" t="str">
        <f>总表!AL16</f>
        <v>340823199507181232</v>
      </c>
      <c r="D12" s="1">
        <f>总表!AH16</f>
        <v>1</v>
      </c>
    </row>
    <row r="13" spans="1:4">
      <c r="A13" s="1" t="str">
        <f>总表!C17</f>
        <v>邵昌艳</v>
      </c>
      <c r="B13" s="1">
        <f>总表!D17</f>
        <v>15755002136</v>
      </c>
      <c r="C13" s="46" t="str">
        <f>总表!AL17</f>
        <v>341181199906266029</v>
      </c>
      <c r="D13" s="1">
        <f>总表!AH17</f>
        <v>1</v>
      </c>
    </row>
    <row r="14" spans="1:4">
      <c r="A14" s="1" t="str">
        <f>总表!C18</f>
        <v>谢晶晶</v>
      </c>
      <c r="B14" s="46" t="str">
        <f>总表!D18</f>
        <v>17318572488</v>
      </c>
      <c r="C14" s="46" t="str">
        <f>总表!AL18</f>
        <v>340406199909113621</v>
      </c>
      <c r="D14" s="1">
        <f>总表!AH18</f>
        <v>1</v>
      </c>
    </row>
    <row r="15" spans="1:4">
      <c r="A15" s="1" t="str">
        <f>总表!C19</f>
        <v>程剑豪</v>
      </c>
      <c r="B15" s="1">
        <f>总表!D19</f>
        <v>18356000040</v>
      </c>
      <c r="C15" s="46" t="str">
        <f>总表!AL19</f>
        <v>342425199901207915</v>
      </c>
      <c r="D15" s="1">
        <f>总表!AH19</f>
        <v>1</v>
      </c>
    </row>
    <row r="16" spans="1:4">
      <c r="A16" s="1" t="str">
        <f>总表!C20</f>
        <v>张文婷</v>
      </c>
      <c r="B16" s="46" t="str">
        <f>总表!D20</f>
        <v>15212427301</v>
      </c>
      <c r="C16" s="46" t="str">
        <f>总表!AL20</f>
        <v>342401199805170621</v>
      </c>
      <c r="D16" s="1">
        <f>总表!AH20</f>
        <v>1</v>
      </c>
    </row>
    <row r="17" spans="1:4">
      <c r="A17" s="1" t="str">
        <f>总表!C21</f>
        <v>杜长梦</v>
      </c>
      <c r="B17" s="1">
        <f>总表!D21</f>
        <v>13013083530</v>
      </c>
      <c r="C17" s="1">
        <f>总表!AL21</f>
        <v>0</v>
      </c>
      <c r="D17" s="1">
        <f>总表!AH21</f>
        <v>1</v>
      </c>
    </row>
    <row r="18" spans="1:4">
      <c r="A18" s="1" t="str">
        <f>总表!C22</f>
        <v>郝运涵</v>
      </c>
      <c r="B18" s="1">
        <f>总表!D22</f>
        <v>19942511918</v>
      </c>
      <c r="C18" s="1">
        <f>总表!AL22</f>
        <v>0</v>
      </c>
      <c r="D18" s="1">
        <f>总表!AH22</f>
        <v>1</v>
      </c>
    </row>
    <row r="19" hidden="1" spans="1:4">
      <c r="A19" s="1">
        <f>总表!C23</f>
        <v>0</v>
      </c>
      <c r="B19" s="1">
        <f>总表!D23</f>
        <v>0</v>
      </c>
      <c r="C19" s="1">
        <f>总表!AL23</f>
        <v>0</v>
      </c>
      <c r="D19" s="1">
        <f>总表!AH23</f>
        <v>0</v>
      </c>
    </row>
    <row r="20" hidden="1" spans="1:4">
      <c r="A20" s="1">
        <f>总表!C24</f>
        <v>0</v>
      </c>
      <c r="B20" s="1">
        <f>总表!D24</f>
        <v>0</v>
      </c>
      <c r="C20" s="1">
        <f>总表!AL24</f>
        <v>0</v>
      </c>
      <c r="D20" s="1">
        <f>总表!AH24</f>
        <v>0</v>
      </c>
    </row>
    <row r="21" hidden="1" spans="1:4">
      <c r="A21" s="1">
        <f>总表!C25</f>
        <v>0</v>
      </c>
      <c r="B21" s="1">
        <f>总表!D25</f>
        <v>0</v>
      </c>
      <c r="C21" s="1">
        <f>总表!AL25</f>
        <v>0</v>
      </c>
      <c r="D21" s="1">
        <f>总表!AH25</f>
        <v>0</v>
      </c>
    </row>
    <row r="22" hidden="1" spans="1:4">
      <c r="A22" s="1">
        <f>总表!C26</f>
        <v>0</v>
      </c>
      <c r="B22" s="1">
        <f>总表!D26</f>
        <v>0</v>
      </c>
      <c r="C22" s="1">
        <f>总表!AL26</f>
        <v>0</v>
      </c>
      <c r="D22" s="1">
        <f>总表!AH26</f>
        <v>0</v>
      </c>
    </row>
    <row r="23" hidden="1" spans="1:4">
      <c r="A23" s="1">
        <f>总表!C27</f>
        <v>0</v>
      </c>
      <c r="B23" s="1">
        <f>总表!D27</f>
        <v>0</v>
      </c>
      <c r="C23" s="1">
        <f>总表!AL27</f>
        <v>0</v>
      </c>
      <c r="D23" s="1">
        <f>总表!AH27</f>
        <v>0</v>
      </c>
    </row>
    <row r="24" hidden="1" spans="1:4">
      <c r="A24" s="1">
        <f>总表!C28</f>
        <v>0</v>
      </c>
      <c r="B24" s="1">
        <f>总表!D28</f>
        <v>0</v>
      </c>
      <c r="C24" s="1">
        <f>总表!AL28</f>
        <v>0</v>
      </c>
      <c r="D24" s="1">
        <f>总表!AH28</f>
        <v>0</v>
      </c>
    </row>
    <row r="25" hidden="1" spans="1:4">
      <c r="A25" s="1">
        <f>总表!C29</f>
        <v>0</v>
      </c>
      <c r="B25" s="1">
        <f>总表!D29</f>
        <v>0</v>
      </c>
      <c r="C25" s="1">
        <f>总表!AL29</f>
        <v>0</v>
      </c>
      <c r="D25" s="1">
        <f>总表!AH29</f>
        <v>0</v>
      </c>
    </row>
    <row r="26" hidden="1" spans="1:4">
      <c r="A26" s="1">
        <f>总表!C30</f>
        <v>0</v>
      </c>
      <c r="B26" s="1">
        <f>总表!D30</f>
        <v>0</v>
      </c>
      <c r="C26" s="1">
        <f>总表!AL30</f>
        <v>0</v>
      </c>
      <c r="D26" s="1">
        <f>总表!AH30</f>
        <v>0</v>
      </c>
    </row>
    <row r="27" hidden="1" spans="1:1">
      <c r="A27" s="1"/>
    </row>
  </sheetData>
  <autoFilter ref="D1:D27">
    <filterColumn colId="0">
      <customFilters>
        <customFilter operator="equal" val="1"/>
      </customFilters>
    </filterColumn>
  </autoFilter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C26"/>
  <sheetViews>
    <sheetView workbookViewId="0">
      <selection activeCell="F22" sqref="F22"/>
    </sheetView>
  </sheetViews>
  <sheetFormatPr defaultColWidth="9" defaultRowHeight="13.5" outlineLevelCol="2"/>
  <cols>
    <col min="2" max="2" width="12.625"/>
  </cols>
  <sheetData>
    <row r="1" spans="1:3">
      <c r="A1" s="1" t="s">
        <v>3</v>
      </c>
      <c r="B1" s="1" t="s">
        <v>86</v>
      </c>
      <c r="C1" s="1" t="s">
        <v>36</v>
      </c>
    </row>
    <row r="2" spans="1:3">
      <c r="A2" s="1" t="str">
        <f>总表!C6</f>
        <v>程珍</v>
      </c>
      <c r="B2" s="1">
        <f>总表!D6</f>
        <v>17318574828</v>
      </c>
      <c r="C2" s="1">
        <f>总表!G6</f>
        <v>1</v>
      </c>
    </row>
    <row r="3" spans="1:3">
      <c r="A3" s="1" t="str">
        <f>总表!C7</f>
        <v>张启胜</v>
      </c>
      <c r="B3" s="1">
        <f>总表!D7</f>
        <v>17354218279</v>
      </c>
      <c r="C3" s="1">
        <f>总表!G7</f>
        <v>1</v>
      </c>
    </row>
    <row r="4" hidden="1" spans="1:3">
      <c r="A4" s="1" t="str">
        <f>总表!C8</f>
        <v>汪梦涵</v>
      </c>
      <c r="B4" s="1">
        <f>总表!D8</f>
        <v>17318549022</v>
      </c>
      <c r="C4" s="1">
        <f>总表!G8</f>
        <v>0</v>
      </c>
    </row>
    <row r="5" hidden="1" spans="1:3">
      <c r="A5" s="1" t="str">
        <f>总表!C9</f>
        <v>张建国</v>
      </c>
      <c r="B5" s="1">
        <f>总表!D9</f>
        <v>18712268723</v>
      </c>
      <c r="C5" s="1">
        <f>总表!G9</f>
        <v>0</v>
      </c>
    </row>
    <row r="6" hidden="1" spans="1:3">
      <c r="A6" s="1" t="str">
        <f>总表!C10</f>
        <v>张紫鑫</v>
      </c>
      <c r="B6" s="1">
        <f>总表!D10</f>
        <v>18226568838</v>
      </c>
      <c r="C6" s="1">
        <f>总表!G10</f>
        <v>0</v>
      </c>
    </row>
    <row r="7" spans="1:3">
      <c r="A7" s="1" t="str">
        <f>总表!C11</f>
        <v>孔德胜</v>
      </c>
      <c r="B7" s="1">
        <f>总表!D11</f>
        <v>15556403101</v>
      </c>
      <c r="C7" s="1">
        <f>总表!G11</f>
        <v>1</v>
      </c>
    </row>
    <row r="8" hidden="1" spans="1:3">
      <c r="A8" s="1" t="str">
        <f>总表!C12</f>
        <v>祝保明</v>
      </c>
      <c r="B8" s="1">
        <f>总表!D12</f>
        <v>18326074655</v>
      </c>
      <c r="C8" s="1">
        <f>总表!G12</f>
        <v>0</v>
      </c>
    </row>
    <row r="9" spans="1:3">
      <c r="A9" s="1" t="str">
        <f>总表!C13</f>
        <v>王琪</v>
      </c>
      <c r="B9" s="1">
        <f>总表!D13</f>
        <v>14790528912</v>
      </c>
      <c r="C9" s="1">
        <f>总表!G13</f>
        <v>1</v>
      </c>
    </row>
    <row r="10" spans="1:3">
      <c r="A10" s="1" t="str">
        <f>总表!C14</f>
        <v>尤黎黎</v>
      </c>
      <c r="B10" s="1">
        <f>总表!D14</f>
        <v>18712590469</v>
      </c>
      <c r="C10" s="1">
        <f>总表!G14</f>
        <v>1</v>
      </c>
    </row>
    <row r="11" spans="1:3">
      <c r="A11" s="1" t="str">
        <f>总表!C15</f>
        <v>刘雪儿</v>
      </c>
      <c r="B11" s="1">
        <f>总表!D15</f>
        <v>17398389065</v>
      </c>
      <c r="C11" s="1">
        <f>总表!G15</f>
        <v>1</v>
      </c>
    </row>
    <row r="12" spans="1:3">
      <c r="A12" s="1" t="str">
        <f>总表!C16</f>
        <v>吴广福</v>
      </c>
      <c r="B12" s="1">
        <f>总表!D16</f>
        <v>15256222241</v>
      </c>
      <c r="C12" s="1">
        <f>总表!G16</f>
        <v>1</v>
      </c>
    </row>
    <row r="13" spans="1:3">
      <c r="A13" s="1" t="str">
        <f>总表!C17</f>
        <v>邵昌艳</v>
      </c>
      <c r="B13" s="1">
        <f>总表!D17</f>
        <v>15755002136</v>
      </c>
      <c r="C13" s="1">
        <f>总表!G17</f>
        <v>1</v>
      </c>
    </row>
    <row r="14" spans="1:3">
      <c r="A14" s="1" t="str">
        <f>总表!C18</f>
        <v>谢晶晶</v>
      </c>
      <c r="B14" s="46" t="str">
        <f>总表!D18</f>
        <v>17318572488</v>
      </c>
      <c r="C14" s="1">
        <f>总表!G18</f>
        <v>1</v>
      </c>
    </row>
    <row r="15" hidden="1" spans="1:3">
      <c r="A15" s="1" t="str">
        <f>总表!C19</f>
        <v>程剑豪</v>
      </c>
      <c r="B15" s="1">
        <f>总表!D19</f>
        <v>18356000040</v>
      </c>
      <c r="C15" s="1">
        <f>总表!G19</f>
        <v>0</v>
      </c>
    </row>
    <row r="16" spans="1:3">
      <c r="A16" s="1" t="str">
        <f>总表!C20</f>
        <v>张文婷</v>
      </c>
      <c r="B16" s="46" t="str">
        <f>总表!D20</f>
        <v>15212427301</v>
      </c>
      <c r="C16" s="1">
        <f>总表!G20</f>
        <v>1</v>
      </c>
    </row>
    <row r="17" hidden="1" spans="1:3">
      <c r="A17" s="1" t="str">
        <f>总表!C21</f>
        <v>杜长梦</v>
      </c>
      <c r="B17" s="1">
        <f>总表!D21</f>
        <v>13013083530</v>
      </c>
      <c r="C17" s="1">
        <f>总表!G21</f>
        <v>0</v>
      </c>
    </row>
    <row r="18" spans="1:3">
      <c r="A18" s="1" t="str">
        <f>总表!C22</f>
        <v>郝运涵</v>
      </c>
      <c r="B18" s="1">
        <f>总表!D22</f>
        <v>19942511918</v>
      </c>
      <c r="C18" s="1">
        <f>总表!G22</f>
        <v>1</v>
      </c>
    </row>
    <row r="19" hidden="1" spans="1:3">
      <c r="A19" s="1">
        <f>总表!C23</f>
        <v>0</v>
      </c>
      <c r="B19" s="1">
        <f>总表!D23</f>
        <v>0</v>
      </c>
      <c r="C19" s="1">
        <f>总表!G23</f>
        <v>0</v>
      </c>
    </row>
    <row r="20" hidden="1" spans="1:3">
      <c r="A20" s="1">
        <f>总表!C24</f>
        <v>0</v>
      </c>
      <c r="B20" s="1">
        <f>总表!D24</f>
        <v>0</v>
      </c>
      <c r="C20" s="1">
        <f>总表!G24</f>
        <v>0</v>
      </c>
    </row>
    <row r="21" hidden="1" spans="1:3">
      <c r="A21" s="1">
        <f>总表!C25</f>
        <v>0</v>
      </c>
      <c r="B21" s="1">
        <f>总表!D25</f>
        <v>0</v>
      </c>
      <c r="C21" s="1">
        <f>总表!G25</f>
        <v>0</v>
      </c>
    </row>
    <row r="22" hidden="1" spans="1:3">
      <c r="A22" s="1">
        <f>总表!C26</f>
        <v>0</v>
      </c>
      <c r="B22" s="1">
        <f>总表!D26</f>
        <v>0</v>
      </c>
      <c r="C22" s="1">
        <f>总表!G26</f>
        <v>0</v>
      </c>
    </row>
    <row r="23" hidden="1" spans="1:3">
      <c r="A23" s="1">
        <f>总表!C27</f>
        <v>0</v>
      </c>
      <c r="B23" s="1">
        <f>总表!D27</f>
        <v>0</v>
      </c>
      <c r="C23" s="1">
        <f>总表!G27</f>
        <v>0</v>
      </c>
    </row>
    <row r="24" hidden="1" spans="1:3">
      <c r="A24" s="1">
        <f>总表!C28</f>
        <v>0</v>
      </c>
      <c r="B24" s="1">
        <f>总表!D28</f>
        <v>0</v>
      </c>
      <c r="C24" s="1">
        <f>总表!G28</f>
        <v>0</v>
      </c>
    </row>
    <row r="25" hidden="1" spans="1:3">
      <c r="A25" s="1">
        <f>总表!C29</f>
        <v>0</v>
      </c>
      <c r="B25" s="1">
        <f>总表!D29</f>
        <v>0</v>
      </c>
      <c r="C25" s="1">
        <f>总表!G29</f>
        <v>0</v>
      </c>
    </row>
    <row r="26" hidden="1" spans="1:3">
      <c r="A26" s="1">
        <f>总表!C30</f>
        <v>0</v>
      </c>
      <c r="B26" s="1">
        <f>总表!D30</f>
        <v>0</v>
      </c>
      <c r="C26" s="1">
        <f>总表!G30</f>
        <v>0</v>
      </c>
    </row>
  </sheetData>
  <autoFilter ref="C1:C26">
    <filterColumn colId="0">
      <customFilters>
        <customFilter operator="equal" val="1"/>
      </customFilters>
    </filterColumn>
  </autoFilter>
  <pageMargins left="0.75" right="0.75" top="1" bottom="1" header="0.511805555555556" footer="0.511805555555556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D30"/>
  <sheetViews>
    <sheetView workbookViewId="0">
      <selection activeCell="D14" sqref="D14"/>
    </sheetView>
  </sheetViews>
  <sheetFormatPr defaultColWidth="9" defaultRowHeight="13.5" outlineLevelCol="3"/>
  <cols>
    <col min="2" max="2" width="12.625"/>
  </cols>
  <sheetData>
    <row r="1" spans="1:3">
      <c r="A1" t="s">
        <v>3</v>
      </c>
      <c r="B1" t="s">
        <v>86</v>
      </c>
      <c r="C1" t="s">
        <v>36</v>
      </c>
    </row>
    <row r="2" spans="1:4">
      <c r="A2" t="str">
        <f>总表!C6</f>
        <v>程珍</v>
      </c>
      <c r="B2" s="1">
        <f>总表!D6</f>
        <v>17318574828</v>
      </c>
      <c r="C2" s="2">
        <f>总表!AJ6</f>
        <v>1</v>
      </c>
      <c r="D2" s="2"/>
    </row>
    <row r="3" spans="1:4">
      <c r="A3" t="str">
        <f>总表!C7</f>
        <v>张启胜</v>
      </c>
      <c r="B3" s="1">
        <f>总表!D7</f>
        <v>17354218279</v>
      </c>
      <c r="C3" s="2">
        <f>总表!AJ7</f>
        <v>1</v>
      </c>
      <c r="D3" s="2"/>
    </row>
    <row r="4" hidden="1" spans="1:3">
      <c r="A4" t="str">
        <f>总表!C8</f>
        <v>汪梦涵</v>
      </c>
      <c r="B4" s="1">
        <f>总表!D8</f>
        <v>17318549022</v>
      </c>
      <c r="C4">
        <f>总表!AJ8</f>
        <v>0</v>
      </c>
    </row>
    <row r="5" spans="1:4">
      <c r="A5" t="str">
        <f>总表!C9</f>
        <v>张建国</v>
      </c>
      <c r="B5" s="1">
        <f>总表!D9</f>
        <v>18712268723</v>
      </c>
      <c r="C5" s="2">
        <f>总表!AJ9</f>
        <v>1</v>
      </c>
      <c r="D5" s="2"/>
    </row>
    <row r="6" spans="1:4">
      <c r="A6" t="str">
        <f>总表!C10</f>
        <v>张紫鑫</v>
      </c>
      <c r="B6" s="1">
        <f>总表!D10</f>
        <v>18226568838</v>
      </c>
      <c r="C6" s="2">
        <f>总表!AJ10</f>
        <v>1</v>
      </c>
      <c r="D6" s="2"/>
    </row>
    <row r="7" spans="1:4">
      <c r="A7" t="str">
        <f>总表!C11</f>
        <v>孔德胜</v>
      </c>
      <c r="B7" s="1">
        <f>总表!D11</f>
        <v>15556403101</v>
      </c>
      <c r="C7" s="2">
        <f>总表!AJ11</f>
        <v>1</v>
      </c>
      <c r="D7" s="2"/>
    </row>
    <row r="8" spans="1:4">
      <c r="A8" t="str">
        <f>总表!C12</f>
        <v>祝保明</v>
      </c>
      <c r="B8" s="1">
        <f>总表!D12</f>
        <v>18326074655</v>
      </c>
      <c r="C8" s="2">
        <f>总表!AJ12</f>
        <v>1</v>
      </c>
      <c r="D8" s="2"/>
    </row>
    <row r="9" spans="1:4">
      <c r="A9" t="str">
        <f>总表!C13</f>
        <v>王琪</v>
      </c>
      <c r="B9" s="1">
        <f>总表!D13</f>
        <v>14790528912</v>
      </c>
      <c r="C9" s="2">
        <f>总表!AJ13</f>
        <v>1</v>
      </c>
      <c r="D9" s="2"/>
    </row>
    <row r="10" spans="1:4">
      <c r="A10" t="str">
        <f>总表!C14</f>
        <v>尤黎黎</v>
      </c>
      <c r="B10" s="1">
        <f>总表!D14</f>
        <v>18712590469</v>
      </c>
      <c r="C10" s="2">
        <f>总表!AJ14</f>
        <v>1</v>
      </c>
      <c r="D10" s="2"/>
    </row>
    <row r="11" spans="1:4">
      <c r="A11" t="str">
        <f>总表!C15</f>
        <v>刘雪儿</v>
      </c>
      <c r="B11" s="1">
        <f>总表!D15</f>
        <v>17398389065</v>
      </c>
      <c r="C11" s="2">
        <f>总表!AJ15</f>
        <v>1</v>
      </c>
      <c r="D11" s="2"/>
    </row>
    <row r="12" spans="1:4">
      <c r="A12" t="str">
        <f>总表!C16</f>
        <v>吴广福</v>
      </c>
      <c r="B12" s="1">
        <f>总表!D16</f>
        <v>15256222241</v>
      </c>
      <c r="C12" s="2">
        <f>总表!AJ16</f>
        <v>1</v>
      </c>
      <c r="D12" s="2"/>
    </row>
    <row r="13" spans="1:4">
      <c r="A13" t="str">
        <f>总表!C17</f>
        <v>邵昌艳</v>
      </c>
      <c r="B13" s="1">
        <f>总表!D17</f>
        <v>15755002136</v>
      </c>
      <c r="C13" s="2">
        <f>总表!AJ17</f>
        <v>1</v>
      </c>
      <c r="D13" s="2"/>
    </row>
    <row r="14" spans="1:4">
      <c r="A14" t="str">
        <f>总表!C18</f>
        <v>谢晶晶</v>
      </c>
      <c r="B14" s="46" t="str">
        <f>总表!D18</f>
        <v>17318572488</v>
      </c>
      <c r="C14" s="2">
        <f>总表!AJ18</f>
        <v>1</v>
      </c>
      <c r="D14" s="2"/>
    </row>
    <row r="15" hidden="1" spans="1:3">
      <c r="A15" t="str">
        <f>总表!C19</f>
        <v>程剑豪</v>
      </c>
      <c r="B15" s="1">
        <f>总表!D19</f>
        <v>18356000040</v>
      </c>
      <c r="C15">
        <f>总表!AJ19</f>
        <v>0</v>
      </c>
    </row>
    <row r="16" spans="1:4">
      <c r="A16" t="str">
        <f>总表!C20</f>
        <v>张文婷</v>
      </c>
      <c r="B16" s="46" t="str">
        <f>总表!D20</f>
        <v>15212427301</v>
      </c>
      <c r="C16" s="2">
        <f>总表!AJ20</f>
        <v>1</v>
      </c>
      <c r="D16" s="2"/>
    </row>
    <row r="17" spans="1:4">
      <c r="A17" t="str">
        <f>总表!C21</f>
        <v>杜长梦</v>
      </c>
      <c r="B17" s="1">
        <f>总表!D21</f>
        <v>13013083530</v>
      </c>
      <c r="C17" s="1">
        <f>总表!AJ21</f>
        <v>1</v>
      </c>
      <c r="D17" s="2"/>
    </row>
    <row r="18" spans="1:4">
      <c r="A18" t="str">
        <f>总表!C22</f>
        <v>郝运涵</v>
      </c>
      <c r="B18" s="1">
        <f>总表!D22</f>
        <v>19942511918</v>
      </c>
      <c r="C18" s="1">
        <f>总表!AJ22</f>
        <v>1</v>
      </c>
      <c r="D18" s="2"/>
    </row>
    <row r="19" hidden="1" spans="2:2">
      <c r="B19" s="1"/>
    </row>
    <row r="20" hidden="1" spans="2:2">
      <c r="B20" s="1"/>
    </row>
    <row r="21" hidden="1" spans="2:3">
      <c r="B21" s="1"/>
      <c r="C21" s="1"/>
    </row>
    <row r="22" hidden="1" spans="2:3">
      <c r="B22" s="1"/>
      <c r="C22" s="1"/>
    </row>
    <row r="23" hidden="1" spans="2:3">
      <c r="B23" s="1"/>
      <c r="C23" s="1"/>
    </row>
    <row r="24" hidden="1" spans="2:3">
      <c r="B24" s="1"/>
      <c r="C24" s="1"/>
    </row>
    <row r="25" hidden="1" spans="2:2">
      <c r="B25" s="1"/>
    </row>
    <row r="26" hidden="1" spans="2:2">
      <c r="B26" s="1"/>
    </row>
    <row r="27" hidden="1" spans="2:2">
      <c r="B27" s="1"/>
    </row>
    <row r="28" spans="2:4">
      <c r="B28" s="2"/>
      <c r="C28" s="2"/>
      <c r="D28" s="2"/>
    </row>
    <row r="29" spans="2:4">
      <c r="B29" s="2"/>
      <c r="C29" s="2"/>
      <c r="D29" s="2"/>
    </row>
    <row r="30" spans="2:4">
      <c r="B30" s="2"/>
      <c r="C30" s="2"/>
      <c r="D30" s="2"/>
    </row>
  </sheetData>
  <autoFilter ref="C1:C27">
    <filterColumn colId="0">
      <customFilters>
        <customFilter operator="equal" val="1"/>
      </customFilters>
    </filterColumn>
  </autoFilter>
  <pageMargins left="0.75" right="0.75" top="1" bottom="1" header="0.511805555555556" footer="0.511805555555556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1"/>
  <sheetViews>
    <sheetView workbookViewId="0">
      <selection activeCell="C22" sqref="C22"/>
    </sheetView>
  </sheetViews>
  <sheetFormatPr defaultColWidth="9" defaultRowHeight="13.5" outlineLevelCol="2"/>
  <sheetData>
    <row r="1" spans="1:3">
      <c r="A1" s="1" t="s">
        <v>88</v>
      </c>
      <c r="B1" s="1" t="s">
        <v>89</v>
      </c>
      <c r="C1" s="1"/>
    </row>
    <row r="2" spans="1:3">
      <c r="A2" s="1" t="s">
        <v>90</v>
      </c>
      <c r="B2" s="1">
        <f>总表!G32</f>
        <v>11</v>
      </c>
      <c r="C2" s="1"/>
    </row>
    <row r="3" spans="1:3">
      <c r="A3" s="1" t="s">
        <v>91</v>
      </c>
      <c r="B3" s="1">
        <f>总表!H32</f>
        <v>8</v>
      </c>
      <c r="C3" s="1"/>
    </row>
    <row r="4" spans="1:3">
      <c r="A4" s="1" t="s">
        <v>92</v>
      </c>
      <c r="B4" s="1">
        <f>总表!J32</f>
        <v>11</v>
      </c>
      <c r="C4" s="1"/>
    </row>
    <row r="5" spans="1:3">
      <c r="A5" s="1" t="s">
        <v>17</v>
      </c>
      <c r="B5" s="1">
        <f>总表!K32</f>
        <v>12</v>
      </c>
      <c r="C5" s="1"/>
    </row>
    <row r="6" spans="1:3">
      <c r="A6" s="1" t="s">
        <v>18</v>
      </c>
      <c r="B6" s="1">
        <f>总表!L32</f>
        <v>13</v>
      </c>
      <c r="C6" s="1"/>
    </row>
    <row r="7" spans="1:3">
      <c r="A7" s="1" t="s">
        <v>19</v>
      </c>
      <c r="B7" s="1">
        <f>总表!M32</f>
        <v>12</v>
      </c>
      <c r="C7" s="1"/>
    </row>
    <row r="8" spans="1:3">
      <c r="A8" s="1" t="s">
        <v>20</v>
      </c>
      <c r="B8" s="1">
        <f>总表!N32</f>
        <v>4</v>
      </c>
      <c r="C8" s="1"/>
    </row>
    <row r="9" spans="1:3">
      <c r="A9" s="1" t="s">
        <v>21</v>
      </c>
      <c r="B9" s="1">
        <f>总表!O32</f>
        <v>9</v>
      </c>
      <c r="C9" s="1"/>
    </row>
    <row r="10" spans="1:3">
      <c r="A10" s="1" t="s">
        <v>22</v>
      </c>
      <c r="B10" s="1">
        <f>总表!P32</f>
        <v>4</v>
      </c>
      <c r="C10" s="1"/>
    </row>
    <row r="11" spans="1:3">
      <c r="A11" s="1" t="s">
        <v>23</v>
      </c>
      <c r="B11" s="1">
        <f>总表!Q32</f>
        <v>11</v>
      </c>
      <c r="C11" s="1"/>
    </row>
    <row r="12" spans="1:3">
      <c r="A12" s="1" t="s">
        <v>24</v>
      </c>
      <c r="B12" s="1">
        <f>总表!R32</f>
        <v>14</v>
      </c>
      <c r="C12" s="1"/>
    </row>
    <row r="13" spans="1:3">
      <c r="A13" s="1" t="s">
        <v>25</v>
      </c>
      <c r="B13" s="1">
        <f>总表!S32</f>
        <v>3</v>
      </c>
      <c r="C13" s="1"/>
    </row>
    <row r="14" spans="1:3">
      <c r="A14" s="1" t="s">
        <v>28</v>
      </c>
      <c r="B14" s="1">
        <f>总表!V32</f>
        <v>6</v>
      </c>
      <c r="C14" s="1"/>
    </row>
    <row r="15" spans="1:3">
      <c r="A15" s="1" t="s">
        <v>29</v>
      </c>
      <c r="B15" s="1">
        <f>总表!X32</f>
        <v>1</v>
      </c>
      <c r="C15" s="1"/>
    </row>
    <row r="16" spans="1:2">
      <c r="A16" t="s">
        <v>30</v>
      </c>
      <c r="B16" s="1">
        <f>总表!Z32</f>
        <v>13</v>
      </c>
    </row>
    <row r="17" spans="1:2">
      <c r="A17" t="s">
        <v>31</v>
      </c>
      <c r="B17" s="1">
        <f>总表!AB32</f>
        <v>0</v>
      </c>
    </row>
    <row r="18" spans="1:2">
      <c r="A18" t="s">
        <v>32</v>
      </c>
      <c r="B18" s="1">
        <f>总表!AD32</f>
        <v>0</v>
      </c>
    </row>
    <row r="19" spans="1:2">
      <c r="A19" t="s">
        <v>33</v>
      </c>
      <c r="B19" s="1">
        <f>总表!AF32</f>
        <v>11</v>
      </c>
    </row>
    <row r="20" spans="1:2">
      <c r="A20" t="s">
        <v>34</v>
      </c>
      <c r="B20" s="1">
        <f>总表!AH32</f>
        <v>10</v>
      </c>
    </row>
    <row r="21" spans="1:2">
      <c r="A21" t="s">
        <v>35</v>
      </c>
      <c r="B21" s="1">
        <f>总表!AJ32</f>
        <v>15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D27"/>
  <sheetViews>
    <sheetView workbookViewId="0">
      <selection activeCell="E12" sqref="E12"/>
    </sheetView>
  </sheetViews>
  <sheetFormatPr defaultColWidth="9" defaultRowHeight="13.5" outlineLevelCol="3"/>
  <cols>
    <col min="1" max="1" width="9" style="1"/>
    <col min="2" max="2" width="13.375" style="1" customWidth="1"/>
    <col min="3" max="16384" width="9" style="1"/>
  </cols>
  <sheetData>
    <row r="1" s="1" customFormat="1" spans="1:3">
      <c r="A1" s="1" t="s">
        <v>3</v>
      </c>
      <c r="B1" s="1" t="s">
        <v>86</v>
      </c>
      <c r="C1" s="1" t="s">
        <v>37</v>
      </c>
    </row>
    <row r="2" s="1" customFormat="1" hidden="1" spans="1:3">
      <c r="A2" s="1" t="str">
        <f>总表!C6</f>
        <v>程珍</v>
      </c>
      <c r="B2" s="1">
        <f>总表!D6</f>
        <v>17318574828</v>
      </c>
      <c r="C2" s="1">
        <f>总表!I6</f>
        <v>0</v>
      </c>
    </row>
    <row r="3" customFormat="1" spans="1:4">
      <c r="A3" s="1" t="str">
        <f>总表!C7</f>
        <v>张启胜</v>
      </c>
      <c r="B3" s="1">
        <f>总表!D7</f>
        <v>17354218279</v>
      </c>
      <c r="C3" s="1">
        <f>总表!I7</f>
        <v>927911</v>
      </c>
      <c r="D3" s="1"/>
    </row>
    <row r="4" s="1" customFormat="1" hidden="1" spans="1:3">
      <c r="A4" s="1" t="str">
        <f>总表!C8</f>
        <v>汪梦涵</v>
      </c>
      <c r="B4" s="1">
        <f>总表!D8</f>
        <v>17318549022</v>
      </c>
      <c r="C4" s="1">
        <f>总表!I8</f>
        <v>0</v>
      </c>
    </row>
    <row r="5" s="1" customFormat="1" hidden="1" spans="1:3">
      <c r="A5" s="1" t="str">
        <f>总表!C9</f>
        <v>张建国</v>
      </c>
      <c r="B5" s="1">
        <f>总表!D9</f>
        <v>18712268723</v>
      </c>
      <c r="C5" s="1">
        <f>总表!I9</f>
        <v>0</v>
      </c>
    </row>
    <row r="6" s="1" customFormat="1" hidden="1" spans="1:3">
      <c r="A6" s="1" t="str">
        <f>总表!C10</f>
        <v>张紫鑫</v>
      </c>
      <c r="B6" s="1">
        <f>总表!D10</f>
        <v>18226568838</v>
      </c>
      <c r="C6" s="1">
        <f>总表!I10</f>
        <v>0</v>
      </c>
    </row>
    <row r="7" s="1" customFormat="1" hidden="1" spans="1:3">
      <c r="A7" s="1" t="str">
        <f>总表!C11</f>
        <v>孔德胜</v>
      </c>
      <c r="B7" s="1">
        <f>总表!D11</f>
        <v>15556403101</v>
      </c>
      <c r="C7" s="1">
        <f>总表!I11</f>
        <v>0</v>
      </c>
    </row>
    <row r="8" s="1" customFormat="1" spans="1:3">
      <c r="A8" s="1" t="str">
        <f>总表!C12</f>
        <v>祝保明</v>
      </c>
      <c r="B8" s="1">
        <f>总表!D12</f>
        <v>18326074655</v>
      </c>
      <c r="C8" s="1">
        <f>总表!I12</f>
        <v>926335</v>
      </c>
    </row>
    <row r="9" s="1" customFormat="1" spans="1:3">
      <c r="A9" s="1" t="str">
        <f>总表!C13</f>
        <v>王琪</v>
      </c>
      <c r="B9" s="1">
        <f>总表!D13</f>
        <v>14790528912</v>
      </c>
      <c r="C9" s="1">
        <f>总表!I13</f>
        <v>927838</v>
      </c>
    </row>
    <row r="10" customFormat="1" hidden="1" spans="1:3">
      <c r="A10" s="1" t="str">
        <f>总表!C14</f>
        <v>尤黎黎</v>
      </c>
      <c r="B10" s="1">
        <f>总表!D14</f>
        <v>18712590469</v>
      </c>
      <c r="C10" s="1">
        <f>总表!I14</f>
        <v>0</v>
      </c>
    </row>
    <row r="11" s="1" customFormat="1" hidden="1" spans="1:3">
      <c r="A11" s="1" t="str">
        <f>总表!C15</f>
        <v>刘雪儿</v>
      </c>
      <c r="B11" s="1">
        <f>总表!D15</f>
        <v>17398389065</v>
      </c>
      <c r="C11" s="1">
        <f>总表!I15</f>
        <v>0</v>
      </c>
    </row>
    <row r="12" s="1" customFormat="1" hidden="1" spans="1:3">
      <c r="A12" s="1" t="str">
        <f>总表!C16</f>
        <v>吴广福</v>
      </c>
      <c r="B12" s="1">
        <f>总表!D16</f>
        <v>15256222241</v>
      </c>
      <c r="C12" s="1">
        <f>总表!I16</f>
        <v>0</v>
      </c>
    </row>
    <row r="13" customFormat="1" spans="1:3">
      <c r="A13" s="1" t="str">
        <f>总表!C17</f>
        <v>邵昌艳</v>
      </c>
      <c r="B13" s="1">
        <f>总表!D17</f>
        <v>15755002136</v>
      </c>
      <c r="C13" s="1">
        <f>总表!I17</f>
        <v>930808</v>
      </c>
    </row>
    <row r="14" s="1" customFormat="1" hidden="1" spans="1:3">
      <c r="A14" s="1" t="str">
        <f>总表!C18</f>
        <v>谢晶晶</v>
      </c>
      <c r="B14" s="46" t="str">
        <f>总表!D18</f>
        <v>17318572488</v>
      </c>
      <c r="C14" s="1">
        <f>总表!I18</f>
        <v>0</v>
      </c>
    </row>
    <row r="15" s="1" customFormat="1" hidden="1" spans="1:3">
      <c r="A15" s="1" t="str">
        <f>总表!C19</f>
        <v>程剑豪</v>
      </c>
      <c r="B15" s="1">
        <f>总表!D19</f>
        <v>18356000040</v>
      </c>
      <c r="C15" s="1">
        <f>总表!I19</f>
        <v>0</v>
      </c>
    </row>
    <row r="16" customFormat="1" spans="1:3">
      <c r="A16" s="1" t="str">
        <f>总表!C20</f>
        <v>张文婷</v>
      </c>
      <c r="B16" s="46" t="str">
        <f>总表!D20</f>
        <v>15212427301</v>
      </c>
      <c r="C16" s="1">
        <f>总表!I20</f>
        <v>930345</v>
      </c>
    </row>
    <row r="17" s="1" customFormat="1" spans="1:3">
      <c r="A17" s="1" t="str">
        <f>总表!C21</f>
        <v>杜长梦</v>
      </c>
      <c r="B17" s="1">
        <f>总表!D21</f>
        <v>13013083530</v>
      </c>
      <c r="C17" s="1">
        <f>总表!I21</f>
        <v>930238</v>
      </c>
    </row>
    <row r="18" s="1" customFormat="1" spans="1:3">
      <c r="A18" s="1" t="str">
        <f>总表!C22</f>
        <v>郝运涵</v>
      </c>
      <c r="B18" s="1">
        <f>总表!D22</f>
        <v>19942511918</v>
      </c>
      <c r="C18" s="1">
        <f>总表!I22</f>
        <v>931301</v>
      </c>
    </row>
    <row r="19" s="1" customFormat="1" hidden="1" spans="1:3">
      <c r="A19" s="1">
        <f>总表!C23</f>
        <v>0</v>
      </c>
      <c r="B19" s="1">
        <f>总表!D23</f>
        <v>0</v>
      </c>
      <c r="C19" s="1">
        <f>总表!I23</f>
        <v>0</v>
      </c>
    </row>
    <row r="20" s="1" customFormat="1" hidden="1" spans="1:3">
      <c r="A20" s="1">
        <f>总表!C24</f>
        <v>0</v>
      </c>
      <c r="B20" s="1">
        <f>总表!D24</f>
        <v>0</v>
      </c>
      <c r="C20" s="1">
        <f>总表!I24</f>
        <v>0</v>
      </c>
    </row>
    <row r="21" s="1" customFormat="1" hidden="1" spans="1:3">
      <c r="A21" s="1">
        <f>总表!C25</f>
        <v>0</v>
      </c>
      <c r="B21" s="1">
        <f>总表!D25</f>
        <v>0</v>
      </c>
      <c r="C21" s="1">
        <f>总表!I25</f>
        <v>0</v>
      </c>
    </row>
    <row r="22" s="1" customFormat="1" hidden="1" spans="1:3">
      <c r="A22" s="1">
        <f>总表!C26</f>
        <v>0</v>
      </c>
      <c r="B22" s="1">
        <f>总表!D26</f>
        <v>0</v>
      </c>
      <c r="C22" s="1">
        <f>总表!I26</f>
        <v>0</v>
      </c>
    </row>
    <row r="23" customFormat="1" hidden="1" spans="1:3">
      <c r="A23" s="1">
        <f>总表!C27</f>
        <v>0</v>
      </c>
      <c r="B23" s="1">
        <f>总表!D27</f>
        <v>0</v>
      </c>
      <c r="C23" s="1">
        <f>总表!I27</f>
        <v>0</v>
      </c>
    </row>
    <row r="24" s="1" customFormat="1" hidden="1" spans="1:3">
      <c r="A24" s="1">
        <f>总表!C28</f>
        <v>0</v>
      </c>
      <c r="B24" s="1">
        <f>总表!D28</f>
        <v>0</v>
      </c>
      <c r="C24" s="1">
        <f>总表!I28</f>
        <v>0</v>
      </c>
    </row>
    <row r="25" customFormat="1" hidden="1" spans="1:3">
      <c r="A25" s="1">
        <f>总表!C29</f>
        <v>0</v>
      </c>
      <c r="B25" s="1">
        <f>总表!D29</f>
        <v>0</v>
      </c>
      <c r="C25" s="1">
        <f>总表!I29</f>
        <v>0</v>
      </c>
    </row>
    <row r="26" hidden="1" spans="1:3">
      <c r="A26" s="1">
        <f>总表!C30</f>
        <v>0</v>
      </c>
      <c r="B26" s="1">
        <f>总表!D30</f>
        <v>0</v>
      </c>
      <c r="C26" s="1">
        <f>总表!I30</f>
        <v>0</v>
      </c>
    </row>
    <row r="27" hidden="1"/>
  </sheetData>
  <autoFilter ref="C1:C27">
    <filterColumn colId="0">
      <filters>
        <filter val="927911"/>
        <filter val="931301"/>
        <filter val="926335"/>
        <filter val="930345"/>
        <filter val="927838"/>
        <filter val="930238"/>
        <filter val="930808"/>
      </filters>
    </filterColumn>
  </autoFilter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C26"/>
  <sheetViews>
    <sheetView workbookViewId="0">
      <selection activeCell="E30" sqref="E30"/>
    </sheetView>
  </sheetViews>
  <sheetFormatPr defaultColWidth="9" defaultRowHeight="13.5" outlineLevelCol="2"/>
  <cols>
    <col min="1" max="1" width="9" style="1"/>
    <col min="2" max="2" width="12.625" style="1"/>
    <col min="3" max="16384" width="9" style="1"/>
  </cols>
  <sheetData>
    <row r="1" s="1" customFormat="1" spans="1:3">
      <c r="A1" s="1" t="s">
        <v>3</v>
      </c>
      <c r="B1" s="1" t="s">
        <v>86</v>
      </c>
      <c r="C1" s="1" t="s">
        <v>36</v>
      </c>
    </row>
    <row r="2" s="1" customFormat="1" spans="1:3">
      <c r="A2" s="1" t="str">
        <f>总表!C6</f>
        <v>程珍</v>
      </c>
      <c r="B2" s="1">
        <f>总表!D6</f>
        <v>17318574828</v>
      </c>
      <c r="C2" s="1">
        <f>总表!J6</f>
        <v>1</v>
      </c>
    </row>
    <row r="3" customFormat="1" spans="1:3">
      <c r="A3" s="1" t="str">
        <f>总表!C7</f>
        <v>张启胜</v>
      </c>
      <c r="B3" s="1">
        <f>总表!D7</f>
        <v>17354218279</v>
      </c>
      <c r="C3" s="1">
        <f>总表!J7</f>
        <v>1</v>
      </c>
    </row>
    <row r="4" s="1" customFormat="1" hidden="1" spans="1:3">
      <c r="A4" s="1" t="str">
        <f>总表!C8</f>
        <v>汪梦涵</v>
      </c>
      <c r="B4" s="1">
        <f>总表!D8</f>
        <v>17318549022</v>
      </c>
      <c r="C4" s="1">
        <f>总表!J8</f>
        <v>0</v>
      </c>
    </row>
    <row r="5" s="1" customFormat="1" hidden="1" spans="1:3">
      <c r="A5" s="1" t="str">
        <f>总表!C9</f>
        <v>张建国</v>
      </c>
      <c r="B5" s="1">
        <f>总表!D9</f>
        <v>18712268723</v>
      </c>
      <c r="C5" s="1">
        <f>总表!J9</f>
        <v>0</v>
      </c>
    </row>
    <row r="6" s="1" customFormat="1" spans="1:3">
      <c r="A6" s="1" t="str">
        <f>总表!C10</f>
        <v>张紫鑫</v>
      </c>
      <c r="B6" s="1">
        <f>总表!D10</f>
        <v>18226568838</v>
      </c>
      <c r="C6" s="1">
        <f>总表!J10</f>
        <v>1</v>
      </c>
    </row>
    <row r="7" s="1" customFormat="1" hidden="1" spans="1:3">
      <c r="A7" s="1" t="str">
        <f>总表!C11</f>
        <v>孔德胜</v>
      </c>
      <c r="B7" s="1">
        <f>总表!D11</f>
        <v>15556403101</v>
      </c>
      <c r="C7" s="1">
        <f>总表!J11</f>
        <v>0</v>
      </c>
    </row>
    <row r="8" s="1" customFormat="1" hidden="1" spans="1:3">
      <c r="A8" s="1" t="str">
        <f>总表!C12</f>
        <v>祝保明</v>
      </c>
      <c r="B8" s="1">
        <f>总表!D12</f>
        <v>18326074655</v>
      </c>
      <c r="C8" s="1">
        <f>总表!J12</f>
        <v>0</v>
      </c>
    </row>
    <row r="9" s="1" customFormat="1" spans="1:3">
      <c r="A9" s="1" t="str">
        <f>总表!C13</f>
        <v>王琪</v>
      </c>
      <c r="B9" s="1">
        <f>总表!D13</f>
        <v>14790528912</v>
      </c>
      <c r="C9" s="1">
        <f>总表!J13</f>
        <v>1</v>
      </c>
    </row>
    <row r="10" s="1" customFormat="1" spans="1:3">
      <c r="A10" s="1" t="str">
        <f>总表!C14</f>
        <v>尤黎黎</v>
      </c>
      <c r="B10" s="1">
        <f>总表!D14</f>
        <v>18712590469</v>
      </c>
      <c r="C10" s="1">
        <f>总表!J14</f>
        <v>1</v>
      </c>
    </row>
    <row r="11" s="1" customFormat="1" spans="1:3">
      <c r="A11" s="1" t="str">
        <f>总表!C15</f>
        <v>刘雪儿</v>
      </c>
      <c r="B11" s="1">
        <f>总表!D15</f>
        <v>17398389065</v>
      </c>
      <c r="C11" s="1">
        <f>总表!J15</f>
        <v>1</v>
      </c>
    </row>
    <row r="12" s="1" customFormat="1" spans="1:3">
      <c r="A12" s="1" t="str">
        <f>总表!C16</f>
        <v>吴广福</v>
      </c>
      <c r="B12" s="1">
        <f>总表!D16</f>
        <v>15256222241</v>
      </c>
      <c r="C12" s="1">
        <f>总表!J16</f>
        <v>1</v>
      </c>
    </row>
    <row r="13" s="1" customFormat="1" spans="1:3">
      <c r="A13" s="1" t="str">
        <f>总表!C17</f>
        <v>邵昌艳</v>
      </c>
      <c r="B13" s="1">
        <f>总表!D17</f>
        <v>15755002136</v>
      </c>
      <c r="C13" s="1">
        <f>总表!J17</f>
        <v>1</v>
      </c>
    </row>
    <row r="14" s="1" customFormat="1" hidden="1" spans="1:3">
      <c r="A14" s="1" t="str">
        <f>总表!C18</f>
        <v>谢晶晶</v>
      </c>
      <c r="B14" s="46" t="str">
        <f>总表!D18</f>
        <v>17318572488</v>
      </c>
      <c r="C14" s="1">
        <f>总表!J18</f>
        <v>0</v>
      </c>
    </row>
    <row r="15" s="1" customFormat="1" hidden="1" spans="1:3">
      <c r="A15" s="1" t="str">
        <f>总表!C19</f>
        <v>程剑豪</v>
      </c>
      <c r="B15" s="1">
        <f>总表!D19</f>
        <v>18356000040</v>
      </c>
      <c r="C15" s="1">
        <f>总表!J19</f>
        <v>0</v>
      </c>
    </row>
    <row r="16" s="1" customFormat="1" spans="1:3">
      <c r="A16" s="1" t="str">
        <f>总表!C20</f>
        <v>张文婷</v>
      </c>
      <c r="B16" s="46" t="str">
        <f>总表!D20</f>
        <v>15212427301</v>
      </c>
      <c r="C16" s="1">
        <f>总表!J20</f>
        <v>1</v>
      </c>
    </row>
    <row r="17" s="1" customFormat="1" spans="1:3">
      <c r="A17" s="1" t="str">
        <f>总表!C21</f>
        <v>杜长梦</v>
      </c>
      <c r="B17" s="1">
        <f>总表!D21</f>
        <v>13013083530</v>
      </c>
      <c r="C17" s="1">
        <f>总表!J21</f>
        <v>1</v>
      </c>
    </row>
    <row r="18" s="1" customFormat="1" spans="1:3">
      <c r="A18" s="1" t="str">
        <f>总表!C22</f>
        <v>郝运涵</v>
      </c>
      <c r="B18" s="1">
        <f>总表!D22</f>
        <v>19942511918</v>
      </c>
      <c r="C18" s="1">
        <f>总表!J22</f>
        <v>1</v>
      </c>
    </row>
    <row r="19" customFormat="1" hidden="1" spans="1:3">
      <c r="A19" s="1">
        <f>总表!C23</f>
        <v>0</v>
      </c>
      <c r="B19" s="1">
        <f>总表!D23</f>
        <v>0</v>
      </c>
      <c r="C19" s="1">
        <f>总表!J23</f>
        <v>0</v>
      </c>
    </row>
    <row r="20" customFormat="1" hidden="1" spans="1:3">
      <c r="A20" s="1">
        <f>总表!C24</f>
        <v>0</v>
      </c>
      <c r="B20" s="1">
        <f>总表!D24</f>
        <v>0</v>
      </c>
      <c r="C20" s="1">
        <f>总表!J24</f>
        <v>0</v>
      </c>
    </row>
    <row r="21" s="1" customFormat="1" hidden="1" spans="1:3">
      <c r="A21" s="1">
        <f>总表!C25</f>
        <v>0</v>
      </c>
      <c r="B21" s="1">
        <f>总表!D25</f>
        <v>0</v>
      </c>
      <c r="C21" s="1">
        <f>总表!J25</f>
        <v>0</v>
      </c>
    </row>
    <row r="22" customFormat="1" hidden="1" spans="1:3">
      <c r="A22" s="1">
        <f>总表!C26</f>
        <v>0</v>
      </c>
      <c r="B22" s="1">
        <f>总表!D26</f>
        <v>0</v>
      </c>
      <c r="C22" s="1">
        <f>总表!J26</f>
        <v>0</v>
      </c>
    </row>
    <row r="23" customFormat="1" hidden="1" spans="1:3">
      <c r="A23" s="1">
        <f>总表!C27</f>
        <v>0</v>
      </c>
      <c r="B23" s="1">
        <f>总表!D27</f>
        <v>0</v>
      </c>
      <c r="C23" s="1">
        <f>总表!J27</f>
        <v>0</v>
      </c>
    </row>
    <row r="24" s="1" customFormat="1" hidden="1" spans="1:3">
      <c r="A24" s="1">
        <f>总表!C28</f>
        <v>0</v>
      </c>
      <c r="B24" s="1">
        <f>总表!D28</f>
        <v>0</v>
      </c>
      <c r="C24" s="1">
        <f>总表!J28</f>
        <v>0</v>
      </c>
    </row>
    <row r="25" customFormat="1" hidden="1" spans="1:3">
      <c r="A25" s="1">
        <f>总表!C29</f>
        <v>0</v>
      </c>
      <c r="B25" s="1">
        <f>总表!D29</f>
        <v>0</v>
      </c>
      <c r="C25" s="1">
        <f>总表!J29</f>
        <v>0</v>
      </c>
    </row>
    <row r="26" customFormat="1" hidden="1" spans="1:3">
      <c r="A26" s="1">
        <f>总表!C30</f>
        <v>0</v>
      </c>
      <c r="B26" s="1">
        <f>总表!D30</f>
        <v>0</v>
      </c>
      <c r="C26" s="1">
        <f>总表!J30</f>
        <v>0</v>
      </c>
    </row>
  </sheetData>
  <autoFilter ref="C1:C26">
    <filterColumn colId="0">
      <customFilters>
        <customFilter operator="equal" val="1"/>
      </customFilters>
    </filterColumn>
  </autoFilter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C26"/>
  <sheetViews>
    <sheetView workbookViewId="0">
      <selection activeCell="C26" sqref="A19:C26"/>
    </sheetView>
  </sheetViews>
  <sheetFormatPr defaultColWidth="9" defaultRowHeight="13.5" outlineLevelCol="2"/>
  <cols>
    <col min="1" max="1" width="9" style="1"/>
    <col min="2" max="2" width="12.625" style="1"/>
    <col min="3" max="16384" width="9" style="1"/>
  </cols>
  <sheetData>
    <row r="1" s="1" customFormat="1" spans="1:3">
      <c r="A1" s="1" t="s">
        <v>3</v>
      </c>
      <c r="B1" s="1" t="s">
        <v>86</v>
      </c>
      <c r="C1" s="1" t="s">
        <v>36</v>
      </c>
    </row>
    <row r="2" customFormat="1" hidden="1" spans="1:3">
      <c r="A2" s="1" t="str">
        <f>总表!C6</f>
        <v>程珍</v>
      </c>
      <c r="B2" s="1">
        <f>总表!D6</f>
        <v>17318574828</v>
      </c>
      <c r="C2" s="1">
        <f>总表!K6</f>
        <v>0</v>
      </c>
    </row>
    <row r="3" s="1" customFormat="1" spans="1:3">
      <c r="A3" s="1" t="str">
        <f>总表!C7</f>
        <v>张启胜</v>
      </c>
      <c r="B3" s="1">
        <f>总表!D7</f>
        <v>17354218279</v>
      </c>
      <c r="C3" s="1">
        <f>总表!K7</f>
        <v>1</v>
      </c>
    </row>
    <row r="4" customFormat="1" hidden="1" spans="1:3">
      <c r="A4" s="1" t="str">
        <f>总表!C8</f>
        <v>汪梦涵</v>
      </c>
      <c r="B4" s="1">
        <f>总表!D8</f>
        <v>17318549022</v>
      </c>
      <c r="C4" s="1">
        <f>总表!K8</f>
        <v>0</v>
      </c>
    </row>
    <row r="5" s="1" customFormat="1" spans="1:3">
      <c r="A5" s="1" t="str">
        <f>总表!C9</f>
        <v>张建国</v>
      </c>
      <c r="B5" s="1">
        <f>总表!D9</f>
        <v>18712268723</v>
      </c>
      <c r="C5" s="1">
        <f>总表!K9</f>
        <v>1</v>
      </c>
    </row>
    <row r="6" s="1" customFormat="1" spans="1:3">
      <c r="A6" s="1" t="str">
        <f>总表!C10</f>
        <v>张紫鑫</v>
      </c>
      <c r="B6" s="1">
        <f>总表!D10</f>
        <v>18226568838</v>
      </c>
      <c r="C6" s="1">
        <f>总表!K10</f>
        <v>1</v>
      </c>
    </row>
    <row r="7" s="1" customFormat="1" hidden="1" spans="1:3">
      <c r="A7" s="1" t="str">
        <f>总表!C11</f>
        <v>孔德胜</v>
      </c>
      <c r="B7" s="1">
        <f>总表!D11</f>
        <v>15556403101</v>
      </c>
      <c r="C7" s="1">
        <f>总表!K11</f>
        <v>0</v>
      </c>
    </row>
    <row r="8" s="1" customFormat="1" hidden="1" spans="1:3">
      <c r="A8" s="1" t="str">
        <f>总表!C12</f>
        <v>祝保明</v>
      </c>
      <c r="B8" s="1">
        <f>总表!D12</f>
        <v>18326074655</v>
      </c>
      <c r="C8" s="1">
        <f>总表!K12</f>
        <v>0</v>
      </c>
    </row>
    <row r="9" s="1" customFormat="1" spans="1:3">
      <c r="A9" s="1" t="str">
        <f>总表!C13</f>
        <v>王琪</v>
      </c>
      <c r="B9" s="1">
        <f>总表!D13</f>
        <v>14790528912</v>
      </c>
      <c r="C9" s="1">
        <f>总表!K13</f>
        <v>1</v>
      </c>
    </row>
    <row r="10" s="1" customFormat="1" spans="1:3">
      <c r="A10" s="1" t="str">
        <f>总表!C14</f>
        <v>尤黎黎</v>
      </c>
      <c r="B10" s="1">
        <f>总表!D14</f>
        <v>18712590469</v>
      </c>
      <c r="C10" s="1">
        <f>总表!K14</f>
        <v>1</v>
      </c>
    </row>
    <row r="11" customFormat="1" spans="1:3">
      <c r="A11" s="1" t="str">
        <f>总表!C15</f>
        <v>刘雪儿</v>
      </c>
      <c r="B11" s="1">
        <f>总表!D15</f>
        <v>17398389065</v>
      </c>
      <c r="C11" s="1">
        <f>总表!K15</f>
        <v>1</v>
      </c>
    </row>
    <row r="12" s="1" customFormat="1" spans="1:3">
      <c r="A12" s="1" t="str">
        <f>总表!C16</f>
        <v>吴广福</v>
      </c>
      <c r="B12" s="1">
        <f>总表!D16</f>
        <v>15256222241</v>
      </c>
      <c r="C12" s="1">
        <f>总表!K16</f>
        <v>1</v>
      </c>
    </row>
    <row r="13" s="1" customFormat="1" spans="1:3">
      <c r="A13" s="1" t="str">
        <f>总表!C17</f>
        <v>邵昌艳</v>
      </c>
      <c r="B13" s="1">
        <f>总表!D17</f>
        <v>15755002136</v>
      </c>
      <c r="C13" s="1">
        <f>总表!K17</f>
        <v>1</v>
      </c>
    </row>
    <row r="14" s="1" customFormat="1" spans="1:3">
      <c r="A14" s="1" t="str">
        <f>总表!C18</f>
        <v>谢晶晶</v>
      </c>
      <c r="B14" s="46" t="str">
        <f>总表!D18</f>
        <v>17318572488</v>
      </c>
      <c r="C14" s="1">
        <f>总表!K18</f>
        <v>1</v>
      </c>
    </row>
    <row r="15" s="1" customFormat="1" hidden="1" spans="1:3">
      <c r="A15" s="1" t="str">
        <f>总表!C19</f>
        <v>程剑豪</v>
      </c>
      <c r="B15" s="1">
        <f>总表!D19</f>
        <v>18356000040</v>
      </c>
      <c r="C15" s="1">
        <f>总表!K19</f>
        <v>0</v>
      </c>
    </row>
    <row r="16" s="1" customFormat="1" spans="1:3">
      <c r="A16" s="1" t="str">
        <f>总表!C20</f>
        <v>张文婷</v>
      </c>
      <c r="B16" s="46" t="str">
        <f>总表!D20</f>
        <v>15212427301</v>
      </c>
      <c r="C16" s="1">
        <f>总表!K20</f>
        <v>1</v>
      </c>
    </row>
    <row r="17" customFormat="1" spans="1:3">
      <c r="A17" s="1" t="str">
        <f>总表!C21</f>
        <v>杜长梦</v>
      </c>
      <c r="B17" s="1">
        <f>总表!D21</f>
        <v>13013083530</v>
      </c>
      <c r="C17" s="1">
        <f>总表!K21</f>
        <v>1</v>
      </c>
    </row>
    <row r="18" customFormat="1" spans="1:3">
      <c r="A18" s="1" t="str">
        <f>总表!C22</f>
        <v>郝运涵</v>
      </c>
      <c r="B18" s="1">
        <f>总表!D22</f>
        <v>19942511918</v>
      </c>
      <c r="C18" s="1">
        <f>总表!K22</f>
        <v>1</v>
      </c>
    </row>
    <row r="19" customFormat="1" hidden="1" spans="1:3">
      <c r="A19" s="1"/>
      <c r="B19" s="1"/>
      <c r="C19" s="1"/>
    </row>
    <row r="20" customFormat="1" hidden="1" spans="1:3">
      <c r="A20" s="1"/>
      <c r="B20" s="1"/>
      <c r="C20" s="1"/>
    </row>
    <row r="21" customFormat="1" hidden="1" spans="1:3">
      <c r="A21" s="1"/>
      <c r="B21" s="1"/>
      <c r="C21" s="1"/>
    </row>
    <row r="22" customFormat="1" hidden="1" spans="1:3">
      <c r="A22" s="1"/>
      <c r="B22" s="1"/>
      <c r="C22" s="1"/>
    </row>
    <row r="23" customFormat="1" hidden="1" spans="1:3">
      <c r="A23" s="1"/>
      <c r="B23" s="1"/>
      <c r="C23" s="1"/>
    </row>
    <row r="24" customFormat="1" hidden="1" spans="1:3">
      <c r="A24" s="1"/>
      <c r="B24" s="1"/>
      <c r="C24" s="1"/>
    </row>
    <row r="25" customFormat="1" hidden="1" spans="1:3">
      <c r="A25" s="1"/>
      <c r="B25" s="1"/>
      <c r="C25" s="1"/>
    </row>
    <row r="26" customFormat="1" hidden="1" spans="1:3">
      <c r="A26" s="1"/>
      <c r="B26" s="1"/>
      <c r="C26" s="1"/>
    </row>
  </sheetData>
  <autoFilter ref="C1:C26">
    <filterColumn colId="0">
      <customFilters>
        <customFilter operator="equal" val="1"/>
      </customFilters>
    </filterColumn>
  </autoFilter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D26"/>
  <sheetViews>
    <sheetView workbookViewId="0">
      <selection activeCell="F10" sqref="F10"/>
    </sheetView>
  </sheetViews>
  <sheetFormatPr defaultColWidth="9" defaultRowHeight="13.5" outlineLevelCol="3"/>
  <cols>
    <col min="1" max="1" width="9" style="1"/>
    <col min="2" max="2" width="15" style="1" customWidth="1"/>
    <col min="3" max="16384" width="9" style="1"/>
  </cols>
  <sheetData>
    <row r="1" s="1" customFormat="1" spans="1:3">
      <c r="A1" s="1" t="s">
        <v>3</v>
      </c>
      <c r="B1" s="1" t="s">
        <v>86</v>
      </c>
      <c r="C1" s="1" t="s">
        <v>36</v>
      </c>
    </row>
    <row r="2" s="1" customFormat="1" hidden="1" spans="1:3">
      <c r="A2" s="1" t="str">
        <f>总表!C6</f>
        <v>程珍</v>
      </c>
      <c r="B2" s="1">
        <f>总表!D6</f>
        <v>17318574828</v>
      </c>
      <c r="C2" s="1">
        <f>总表!L6</f>
        <v>0</v>
      </c>
    </row>
    <row r="3" customFormat="1" hidden="1" spans="1:3">
      <c r="A3" s="1" t="str">
        <f>总表!C7</f>
        <v>张启胜</v>
      </c>
      <c r="B3" s="1">
        <f>总表!D7</f>
        <v>17354218279</v>
      </c>
      <c r="C3">
        <f>总表!L7</f>
        <v>0</v>
      </c>
    </row>
    <row r="4" s="1" customFormat="1" spans="1:3">
      <c r="A4" s="1" t="str">
        <f>总表!C8</f>
        <v>汪梦涵</v>
      </c>
      <c r="B4" s="1">
        <f>总表!D8</f>
        <v>17318549022</v>
      </c>
      <c r="C4" s="1">
        <f>总表!L8</f>
        <v>1</v>
      </c>
    </row>
    <row r="5" s="1" customFormat="1" spans="1:3">
      <c r="A5" s="1" t="str">
        <f>总表!C9</f>
        <v>张建国</v>
      </c>
      <c r="B5" s="1">
        <f>总表!D9</f>
        <v>18712268723</v>
      </c>
      <c r="C5" s="1">
        <f>总表!L9</f>
        <v>1</v>
      </c>
    </row>
    <row r="6" customFormat="1" spans="1:4">
      <c r="A6" s="1" t="str">
        <f>总表!C10</f>
        <v>张紫鑫</v>
      </c>
      <c r="B6" s="1">
        <f>总表!D10</f>
        <v>18226568838</v>
      </c>
      <c r="C6" s="2">
        <f>总表!L10</f>
        <v>1</v>
      </c>
      <c r="D6" s="2"/>
    </row>
    <row r="7" customFormat="1" spans="1:4">
      <c r="A7" s="1" t="str">
        <f>总表!C11</f>
        <v>孔德胜</v>
      </c>
      <c r="B7" s="1">
        <f>总表!D11</f>
        <v>15556403101</v>
      </c>
      <c r="C7" s="2">
        <f>总表!L11</f>
        <v>1</v>
      </c>
      <c r="D7" s="2"/>
    </row>
    <row r="8" s="1" customFormat="1" spans="1:3">
      <c r="A8" s="1" t="str">
        <f>总表!C12</f>
        <v>祝保明</v>
      </c>
      <c r="B8" s="1">
        <f>总表!D12</f>
        <v>18326074655</v>
      </c>
      <c r="C8" s="1">
        <f>总表!L12</f>
        <v>1</v>
      </c>
    </row>
    <row r="9" s="1" customFormat="1" spans="1:3">
      <c r="A9" s="1" t="str">
        <f>总表!C13</f>
        <v>王琪</v>
      </c>
      <c r="B9" s="1">
        <f>总表!D13</f>
        <v>14790528912</v>
      </c>
      <c r="C9" s="1">
        <f>总表!L13</f>
        <v>1</v>
      </c>
    </row>
    <row r="10" customFormat="1" spans="1:4">
      <c r="A10" s="1" t="str">
        <f>总表!C14</f>
        <v>尤黎黎</v>
      </c>
      <c r="B10" s="1">
        <f>总表!D14</f>
        <v>18712590469</v>
      </c>
      <c r="C10" s="2">
        <f>总表!L14</f>
        <v>1</v>
      </c>
      <c r="D10" s="2"/>
    </row>
    <row r="11" s="1" customFormat="1" hidden="1" spans="1:3">
      <c r="A11" s="1" t="str">
        <f>总表!C15</f>
        <v>刘雪儿</v>
      </c>
      <c r="B11" s="1">
        <f>总表!D15</f>
        <v>17398389065</v>
      </c>
      <c r="C11" s="1">
        <f>总表!L15</f>
        <v>0</v>
      </c>
    </row>
    <row r="12" s="1" customFormat="1" spans="1:3">
      <c r="A12" s="1" t="str">
        <f>总表!C16</f>
        <v>吴广福</v>
      </c>
      <c r="B12" s="1">
        <f>总表!D16</f>
        <v>15256222241</v>
      </c>
      <c r="C12" s="1">
        <f>总表!L16</f>
        <v>1</v>
      </c>
    </row>
    <row r="13" s="1" customFormat="1" spans="1:3">
      <c r="A13" s="1" t="str">
        <f>总表!C17</f>
        <v>邵昌艳</v>
      </c>
      <c r="B13" s="1">
        <f>总表!D17</f>
        <v>15755002136</v>
      </c>
      <c r="C13" s="1">
        <f>总表!L17</f>
        <v>1</v>
      </c>
    </row>
    <row r="14" customFormat="1" spans="1:4">
      <c r="A14" s="1" t="str">
        <f>总表!C18</f>
        <v>谢晶晶</v>
      </c>
      <c r="B14" s="46" t="str">
        <f>总表!D18</f>
        <v>17318572488</v>
      </c>
      <c r="C14" s="2">
        <f>总表!L18</f>
        <v>1</v>
      </c>
      <c r="D14" s="2"/>
    </row>
    <row r="15" customFormat="1" hidden="1" spans="1:3">
      <c r="A15" s="1" t="str">
        <f>总表!C19</f>
        <v>程剑豪</v>
      </c>
      <c r="B15" s="1">
        <f>总表!D19</f>
        <v>18356000040</v>
      </c>
      <c r="C15">
        <f>总表!L19</f>
        <v>0</v>
      </c>
    </row>
    <row r="16" s="1" customFormat="1" spans="1:3">
      <c r="A16" s="1" t="str">
        <f>总表!C20</f>
        <v>张文婷</v>
      </c>
      <c r="B16" s="46" t="str">
        <f>总表!D20</f>
        <v>15212427301</v>
      </c>
      <c r="C16" s="1">
        <f>总表!L20</f>
        <v>1</v>
      </c>
    </row>
    <row r="17" s="1" customFormat="1" spans="1:3">
      <c r="A17" s="1" t="str">
        <f>总表!C21</f>
        <v>杜长梦</v>
      </c>
      <c r="B17" s="1">
        <f>总表!D21</f>
        <v>13013083530</v>
      </c>
      <c r="C17" s="1">
        <f>总表!L21</f>
        <v>1</v>
      </c>
    </row>
    <row r="18" customFormat="1" spans="1:4">
      <c r="A18" s="1" t="str">
        <f>总表!C22</f>
        <v>郝运涵</v>
      </c>
      <c r="B18" s="1">
        <f>总表!D22</f>
        <v>19942511918</v>
      </c>
      <c r="C18" s="2">
        <f>总表!L22</f>
        <v>1</v>
      </c>
      <c r="D18" s="2"/>
    </row>
    <row r="19" customFormat="1" hidden="1" spans="1:3">
      <c r="A19" s="1">
        <f>总表!C23</f>
        <v>0</v>
      </c>
      <c r="B19" s="1">
        <f>总表!D23</f>
        <v>0</v>
      </c>
      <c r="C19">
        <f>总表!L23</f>
        <v>0</v>
      </c>
    </row>
    <row r="20" hidden="1" spans="1:3">
      <c r="A20" s="1">
        <f>总表!C24</f>
        <v>0</v>
      </c>
      <c r="B20" s="1">
        <f>总表!D24</f>
        <v>0</v>
      </c>
      <c r="C20" s="1">
        <f>总表!L24</f>
        <v>0</v>
      </c>
    </row>
    <row r="21" hidden="1" spans="1:3">
      <c r="A21" s="1">
        <f>总表!C25</f>
        <v>0</v>
      </c>
      <c r="B21" s="1">
        <f>总表!D25</f>
        <v>0</v>
      </c>
      <c r="C21" s="1">
        <f>总表!L25</f>
        <v>0</v>
      </c>
    </row>
    <row r="22" hidden="1" spans="1:3">
      <c r="A22" s="1">
        <f>总表!C26</f>
        <v>0</v>
      </c>
      <c r="B22" s="1">
        <f>总表!D26</f>
        <v>0</v>
      </c>
      <c r="C22" s="1">
        <f>总表!L26</f>
        <v>0</v>
      </c>
    </row>
    <row r="23" hidden="1" spans="1:3">
      <c r="A23" s="1">
        <f>总表!C27</f>
        <v>0</v>
      </c>
      <c r="B23" s="1">
        <f>总表!D27</f>
        <v>0</v>
      </c>
      <c r="C23" s="1">
        <f>总表!L27</f>
        <v>0</v>
      </c>
    </row>
    <row r="24" hidden="1" spans="1:3">
      <c r="A24" s="1">
        <f>总表!C28</f>
        <v>0</v>
      </c>
      <c r="B24" s="1">
        <f>总表!D28</f>
        <v>0</v>
      </c>
      <c r="C24" s="1">
        <f>总表!L28</f>
        <v>0</v>
      </c>
    </row>
    <row r="25" hidden="1" spans="1:3">
      <c r="A25" s="1">
        <f>总表!C29</f>
        <v>0</v>
      </c>
      <c r="B25" s="1">
        <f>总表!D29</f>
        <v>0</v>
      </c>
      <c r="C25" s="1">
        <f>总表!L29</f>
        <v>0</v>
      </c>
    </row>
    <row r="26" hidden="1" spans="1:3">
      <c r="A26" s="1">
        <f>总表!C30</f>
        <v>0</v>
      </c>
      <c r="B26" s="1">
        <f>总表!D30</f>
        <v>0</v>
      </c>
      <c r="C26" s="1">
        <f>总表!L30</f>
        <v>0</v>
      </c>
    </row>
  </sheetData>
  <autoFilter ref="C1:C26">
    <filterColumn colId="0">
      <customFilters>
        <customFilter operator="equal" val="1"/>
      </customFilters>
    </filterColumn>
  </autoFilter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C27"/>
  <sheetViews>
    <sheetView workbookViewId="0">
      <selection activeCell="E32" sqref="E32"/>
    </sheetView>
  </sheetViews>
  <sheetFormatPr defaultColWidth="9" defaultRowHeight="13.5" outlineLevelCol="2"/>
  <cols>
    <col min="1" max="1" width="9" style="1"/>
    <col min="2" max="2" width="12.625" style="1"/>
    <col min="3" max="16384" width="9" style="1"/>
  </cols>
  <sheetData>
    <row r="1" s="1" customFormat="1" spans="1:3">
      <c r="A1" s="1" t="s">
        <v>3</v>
      </c>
      <c r="B1" s="1" t="s">
        <v>86</v>
      </c>
      <c r="C1" s="1" t="s">
        <v>36</v>
      </c>
    </row>
    <row r="2" s="1" customFormat="1" spans="1:3">
      <c r="A2" s="1" t="str">
        <f>总表!C6</f>
        <v>程珍</v>
      </c>
      <c r="B2" s="1">
        <f>总表!D6</f>
        <v>17318574828</v>
      </c>
      <c r="C2" s="1">
        <f>总表!M6</f>
        <v>1</v>
      </c>
    </row>
    <row r="3" s="2" customFormat="1" spans="1:3">
      <c r="A3" s="2" t="str">
        <f>总表!C7</f>
        <v>张启胜</v>
      </c>
      <c r="B3" s="2">
        <f>总表!D7</f>
        <v>17354218279</v>
      </c>
      <c r="C3" s="2">
        <f>总表!M7</f>
        <v>1</v>
      </c>
    </row>
    <row r="4" s="1" customFormat="1" hidden="1" spans="1:3">
      <c r="A4" s="1" t="str">
        <f>总表!C8</f>
        <v>汪梦涵</v>
      </c>
      <c r="B4" s="1">
        <f>总表!D8</f>
        <v>17318549022</v>
      </c>
      <c r="C4" s="1">
        <f>总表!M8</f>
        <v>0</v>
      </c>
    </row>
    <row r="5" s="1" customFormat="1" spans="1:3">
      <c r="A5" s="1" t="str">
        <f>总表!C9</f>
        <v>张建国</v>
      </c>
      <c r="B5" s="1">
        <f>总表!D9</f>
        <v>18712268723</v>
      </c>
      <c r="C5" s="1">
        <f>总表!M9</f>
        <v>1</v>
      </c>
    </row>
    <row r="6" s="1" customFormat="1" spans="1:3">
      <c r="A6" s="1" t="str">
        <f>总表!C10</f>
        <v>张紫鑫</v>
      </c>
      <c r="B6" s="1">
        <f>总表!D10</f>
        <v>18226568838</v>
      </c>
      <c r="C6" s="1">
        <f>总表!M10</f>
        <v>1</v>
      </c>
    </row>
    <row r="7" s="1" customFormat="1" hidden="1" spans="1:3">
      <c r="A7" s="1" t="str">
        <f>总表!C11</f>
        <v>孔德胜</v>
      </c>
      <c r="B7" s="1">
        <f>总表!D11</f>
        <v>15556403101</v>
      </c>
      <c r="C7" s="1">
        <f>总表!M11</f>
        <v>0</v>
      </c>
    </row>
    <row r="8" s="1" customFormat="1" hidden="1" spans="1:3">
      <c r="A8" s="1" t="str">
        <f>总表!C12</f>
        <v>祝保明</v>
      </c>
      <c r="B8" s="1">
        <f>总表!D12</f>
        <v>18326074655</v>
      </c>
      <c r="C8" s="1">
        <f>总表!M12</f>
        <v>0</v>
      </c>
    </row>
    <row r="9" s="1" customFormat="1" spans="1:3">
      <c r="A9" s="1" t="str">
        <f>总表!C13</f>
        <v>王琪</v>
      </c>
      <c r="B9" s="1">
        <f>总表!D13</f>
        <v>14790528912</v>
      </c>
      <c r="C9" s="1">
        <f>总表!M13</f>
        <v>1</v>
      </c>
    </row>
    <row r="10" s="1" customFormat="1" spans="1:3">
      <c r="A10" s="1" t="str">
        <f>总表!C14</f>
        <v>尤黎黎</v>
      </c>
      <c r="B10" s="1">
        <f>总表!D14</f>
        <v>18712590469</v>
      </c>
      <c r="C10" s="1">
        <f>总表!M14</f>
        <v>1</v>
      </c>
    </row>
    <row r="11" s="2" customFormat="1" hidden="1" spans="1:3">
      <c r="A11" s="2" t="str">
        <f>总表!C15</f>
        <v>刘雪儿</v>
      </c>
      <c r="B11" s="2">
        <f>总表!D15</f>
        <v>17398389065</v>
      </c>
      <c r="C11" s="2">
        <f>总表!M15</f>
        <v>0</v>
      </c>
    </row>
    <row r="12" s="2" customFormat="1" spans="1:3">
      <c r="A12" s="2" t="str">
        <f>总表!C16</f>
        <v>吴广福</v>
      </c>
      <c r="B12" s="2">
        <f>总表!D16</f>
        <v>15256222241</v>
      </c>
      <c r="C12" s="2">
        <f>总表!M16</f>
        <v>1</v>
      </c>
    </row>
    <row r="13" s="1" customFormat="1" spans="1:3">
      <c r="A13" s="1" t="str">
        <f>总表!C17</f>
        <v>邵昌艳</v>
      </c>
      <c r="B13" s="1">
        <f>总表!D17</f>
        <v>15755002136</v>
      </c>
      <c r="C13" s="1">
        <f>总表!M17</f>
        <v>1</v>
      </c>
    </row>
    <row r="14" s="1" customFormat="1" spans="1:3">
      <c r="A14" s="1" t="str">
        <f>总表!C18</f>
        <v>谢晶晶</v>
      </c>
      <c r="B14" s="46" t="str">
        <f>总表!D18</f>
        <v>17318572488</v>
      </c>
      <c r="C14" s="1">
        <f>总表!M18</f>
        <v>1</v>
      </c>
    </row>
    <row r="15" s="1" customFormat="1" hidden="1" spans="1:3">
      <c r="A15" s="1" t="str">
        <f>总表!C19</f>
        <v>程剑豪</v>
      </c>
      <c r="B15" s="1">
        <f>总表!D19</f>
        <v>18356000040</v>
      </c>
      <c r="C15" s="1">
        <f>总表!M19</f>
        <v>0</v>
      </c>
    </row>
    <row r="16" s="2" customFormat="1" spans="1:3">
      <c r="A16" s="2" t="str">
        <f>总表!C20</f>
        <v>张文婷</v>
      </c>
      <c r="B16" s="47" t="str">
        <f>总表!D20</f>
        <v>15212427301</v>
      </c>
      <c r="C16" s="2">
        <f>总表!M20</f>
        <v>1</v>
      </c>
    </row>
    <row r="17" s="1" customFormat="1" spans="1:3">
      <c r="A17" s="1" t="str">
        <f>总表!C21</f>
        <v>杜长梦</v>
      </c>
      <c r="B17" s="1">
        <f>总表!D21</f>
        <v>13013083530</v>
      </c>
      <c r="C17" s="1">
        <f>总表!M21</f>
        <v>1</v>
      </c>
    </row>
    <row r="18" s="2" customFormat="1" spans="1:3">
      <c r="A18" s="2" t="str">
        <f>总表!C22</f>
        <v>郝运涵</v>
      </c>
      <c r="B18" s="2">
        <f>总表!D22</f>
        <v>19942511918</v>
      </c>
      <c r="C18" s="2">
        <f>总表!M22</f>
        <v>1</v>
      </c>
    </row>
    <row r="19" s="2" customFormat="1" hidden="1" spans="1:3">
      <c r="A19" s="2">
        <f>总表!C23</f>
        <v>0</v>
      </c>
      <c r="B19" s="2">
        <f>总表!D23</f>
        <v>0</v>
      </c>
      <c r="C19" s="2">
        <f>总表!M23</f>
        <v>0</v>
      </c>
    </row>
    <row r="20" s="1" customFormat="1" hidden="1" spans="1:3">
      <c r="A20" s="1">
        <f>总表!C24</f>
        <v>0</v>
      </c>
      <c r="B20" s="1">
        <f>总表!D24</f>
        <v>0</v>
      </c>
      <c r="C20" s="1">
        <f>总表!M24</f>
        <v>0</v>
      </c>
    </row>
    <row r="21" s="1" customFormat="1" hidden="1" spans="1:3">
      <c r="A21" s="1">
        <f>总表!C25</f>
        <v>0</v>
      </c>
      <c r="B21" s="1">
        <f>总表!D25</f>
        <v>0</v>
      </c>
      <c r="C21" s="1">
        <f>总表!M25</f>
        <v>0</v>
      </c>
    </row>
    <row r="22" s="2" customFormat="1" hidden="1" spans="1:3">
      <c r="A22" s="2">
        <f>总表!C26</f>
        <v>0</v>
      </c>
      <c r="B22" s="2">
        <f>总表!D26</f>
        <v>0</v>
      </c>
      <c r="C22" s="2">
        <f>总表!M26</f>
        <v>0</v>
      </c>
    </row>
    <row r="23" s="2" customFormat="1" hidden="1" spans="1:3">
      <c r="A23" s="2">
        <f>总表!C27</f>
        <v>0</v>
      </c>
      <c r="B23" s="2">
        <f>总表!D27</f>
        <v>0</v>
      </c>
      <c r="C23" s="2">
        <f>总表!M27</f>
        <v>0</v>
      </c>
    </row>
    <row r="24" s="2" customFormat="1" hidden="1" spans="1:3">
      <c r="A24" s="2">
        <f>总表!C28</f>
        <v>0</v>
      </c>
      <c r="B24" s="2">
        <f>总表!D28</f>
        <v>0</v>
      </c>
      <c r="C24" s="2">
        <f>总表!M28</f>
        <v>0</v>
      </c>
    </row>
    <row r="25" s="1" customFormat="1" hidden="1" spans="1:3">
      <c r="A25" s="1">
        <f>总表!C29</f>
        <v>0</v>
      </c>
      <c r="B25" s="1">
        <f>总表!D29</f>
        <v>0</v>
      </c>
      <c r="C25" s="1">
        <f>总表!M29</f>
        <v>0</v>
      </c>
    </row>
    <row r="26" s="1" customFormat="1" hidden="1" spans="1:3">
      <c r="A26" s="1">
        <f>总表!C30</f>
        <v>0</v>
      </c>
      <c r="B26" s="1">
        <f>总表!D30</f>
        <v>0</v>
      </c>
      <c r="C26" s="1">
        <f>总表!M30</f>
        <v>0</v>
      </c>
    </row>
    <row r="27" s="2" customFormat="1" hidden="1"/>
  </sheetData>
  <autoFilter ref="C1:C27">
    <filterColumn colId="0">
      <customFilters>
        <customFilter operator="equal" val="1"/>
      </customFilters>
    </filterColumn>
  </autoFilter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B28"/>
  <sheetViews>
    <sheetView workbookViewId="0">
      <selection activeCell="D43" sqref="D43"/>
    </sheetView>
  </sheetViews>
  <sheetFormatPr defaultColWidth="9" defaultRowHeight="13.5" outlineLevelCol="1"/>
  <cols>
    <col min="1" max="1" width="13.5" style="1" customWidth="1"/>
    <col min="2" max="16384" width="9" style="1"/>
  </cols>
  <sheetData>
    <row r="1" s="1" customFormat="1" spans="1:2">
      <c r="A1" s="1" t="s">
        <v>86</v>
      </c>
      <c r="B1" s="1" t="s">
        <v>36</v>
      </c>
    </row>
    <row r="2" s="2" customFormat="1" hidden="1" spans="1:2">
      <c r="A2" s="1">
        <f>总表!D6</f>
        <v>17318574828</v>
      </c>
      <c r="B2" s="2">
        <f>总表!N6</f>
        <v>0</v>
      </c>
    </row>
    <row r="3" s="2" customFormat="1" hidden="1" spans="1:2">
      <c r="A3" s="1">
        <f>总表!D7</f>
        <v>17354218279</v>
      </c>
      <c r="B3" s="2">
        <f>总表!N7</f>
        <v>0</v>
      </c>
    </row>
    <row r="4" s="2" customFormat="1" hidden="1" spans="1:2">
      <c r="A4" s="1">
        <f>总表!D8</f>
        <v>17318549022</v>
      </c>
      <c r="B4" s="2">
        <f>总表!N8</f>
        <v>0</v>
      </c>
    </row>
    <row r="5" s="2" customFormat="1" hidden="1" spans="1:2">
      <c r="A5" s="1">
        <f>总表!D9</f>
        <v>18712268723</v>
      </c>
      <c r="B5" s="2">
        <f>总表!N9</f>
        <v>0</v>
      </c>
    </row>
    <row r="6" s="2" customFormat="1" spans="1:2">
      <c r="A6" s="1">
        <f>总表!D10</f>
        <v>18226568838</v>
      </c>
      <c r="B6" s="2">
        <f>总表!N10</f>
        <v>1</v>
      </c>
    </row>
    <row r="7" s="1" customFormat="1" hidden="1" spans="1:2">
      <c r="A7" s="1">
        <f>总表!D11</f>
        <v>15556403101</v>
      </c>
      <c r="B7" s="1">
        <f>总表!N11</f>
        <v>0</v>
      </c>
    </row>
    <row r="8" s="1" customFormat="1" spans="1:2">
      <c r="A8" s="1">
        <f>总表!D12</f>
        <v>18326074655</v>
      </c>
      <c r="B8" s="1">
        <f>总表!N12</f>
        <v>1</v>
      </c>
    </row>
    <row r="9" s="2" customFormat="1" hidden="1" spans="1:2">
      <c r="A9" s="1">
        <f>总表!D13</f>
        <v>14790528912</v>
      </c>
      <c r="B9" s="2">
        <f>总表!N13</f>
        <v>0</v>
      </c>
    </row>
    <row r="10" s="1" customFormat="1" hidden="1" spans="1:2">
      <c r="A10" s="1">
        <f>总表!D14</f>
        <v>18712590469</v>
      </c>
      <c r="B10" s="1">
        <f>总表!N14</f>
        <v>0</v>
      </c>
    </row>
    <row r="11" s="2" customFormat="1" hidden="1" spans="1:2">
      <c r="A11" s="1">
        <f>总表!D15</f>
        <v>17398389065</v>
      </c>
      <c r="B11" s="2">
        <f>总表!N15</f>
        <v>0</v>
      </c>
    </row>
    <row r="12" s="2" customFormat="1" hidden="1" spans="1:2">
      <c r="A12" s="1">
        <f>总表!D16</f>
        <v>15256222241</v>
      </c>
      <c r="B12" s="2">
        <f>总表!N16</f>
        <v>0</v>
      </c>
    </row>
    <row r="13" s="2" customFormat="1" hidden="1" spans="1:2">
      <c r="A13" s="1">
        <f>总表!D17</f>
        <v>15755002136</v>
      </c>
      <c r="B13" s="2">
        <f>总表!N17</f>
        <v>0</v>
      </c>
    </row>
    <row r="14" s="2" customFormat="1" spans="1:2">
      <c r="A14" s="46" t="str">
        <f>总表!D18</f>
        <v>17318572488</v>
      </c>
      <c r="B14" s="2">
        <f>总表!N18</f>
        <v>1</v>
      </c>
    </row>
    <row r="15" s="2" customFormat="1" hidden="1" spans="1:2">
      <c r="A15" s="1">
        <f>总表!D19</f>
        <v>18356000040</v>
      </c>
      <c r="B15" s="2">
        <f>总表!N19</f>
        <v>0</v>
      </c>
    </row>
    <row r="16" s="1" customFormat="1" hidden="1" spans="1:2">
      <c r="A16" s="46" t="str">
        <f>总表!D20</f>
        <v>15212427301</v>
      </c>
      <c r="B16" s="1">
        <f>总表!N20</f>
        <v>0</v>
      </c>
    </row>
    <row r="17" s="1" customFormat="1" spans="1:2">
      <c r="A17" s="1">
        <f>总表!D21</f>
        <v>13013083530</v>
      </c>
      <c r="B17" s="1">
        <f>总表!N21</f>
        <v>1</v>
      </c>
    </row>
    <row r="18" s="1" customFormat="1" hidden="1" spans="1:2">
      <c r="A18" s="1">
        <f>总表!D22</f>
        <v>19942511918</v>
      </c>
      <c r="B18" s="1">
        <f>总表!N22</f>
        <v>0</v>
      </c>
    </row>
    <row r="19" s="2" customFormat="1" hidden="1" spans="1:2">
      <c r="A19" s="1">
        <f>总表!D23</f>
        <v>0</v>
      </c>
      <c r="B19" s="2">
        <f>总表!N23</f>
        <v>0</v>
      </c>
    </row>
    <row r="20" s="1" customFormat="1" hidden="1" spans="1:2">
      <c r="A20" s="1">
        <f>总表!D24</f>
        <v>0</v>
      </c>
      <c r="B20" s="1">
        <f>总表!N24</f>
        <v>0</v>
      </c>
    </row>
    <row r="21" s="1" customFormat="1" hidden="1" spans="1:2">
      <c r="A21" s="1">
        <f>总表!D25</f>
        <v>0</v>
      </c>
      <c r="B21" s="1">
        <f>总表!N25</f>
        <v>0</v>
      </c>
    </row>
    <row r="22" s="1" customFormat="1" hidden="1" spans="1:2">
      <c r="A22" s="1">
        <f>总表!D26</f>
        <v>0</v>
      </c>
      <c r="B22" s="1">
        <f>总表!N26</f>
        <v>0</v>
      </c>
    </row>
    <row r="23" s="1" customFormat="1" hidden="1" spans="1:2">
      <c r="A23" s="1">
        <f>总表!D27</f>
        <v>0</v>
      </c>
      <c r="B23" s="1">
        <f>总表!N27</f>
        <v>0</v>
      </c>
    </row>
    <row r="24" s="2" customFormat="1" hidden="1" spans="1:2">
      <c r="A24" s="1">
        <f>总表!D28</f>
        <v>0</v>
      </c>
      <c r="B24" s="2">
        <f>总表!N28</f>
        <v>0</v>
      </c>
    </row>
    <row r="25" s="1" customFormat="1" hidden="1" spans="1:2">
      <c r="A25" s="1">
        <f>总表!D29</f>
        <v>0</v>
      </c>
      <c r="B25" s="1">
        <f>总表!N29</f>
        <v>0</v>
      </c>
    </row>
    <row r="26" s="1" customFormat="1" hidden="1" spans="1:2">
      <c r="A26" s="1">
        <f>总表!D30</f>
        <v>0</v>
      </c>
      <c r="B26" s="1">
        <f>总表!N30</f>
        <v>0</v>
      </c>
    </row>
    <row r="27" s="2" customFormat="1" hidden="1" spans="1:1">
      <c r="A27" s="1"/>
    </row>
    <row r="28" s="2" customFormat="1" hidden="1" spans="1:1">
      <c r="A28" s="1"/>
    </row>
  </sheetData>
  <autoFilter ref="B1:B28">
    <filterColumn colId="0">
      <customFilters>
        <customFilter operator="equal" val="1"/>
      </customFilters>
    </filterColumn>
  </autoFilter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F37"/>
  <sheetViews>
    <sheetView workbookViewId="0">
      <selection activeCell="E37" sqref="E37"/>
    </sheetView>
  </sheetViews>
  <sheetFormatPr defaultColWidth="9" defaultRowHeight="13.5" outlineLevelCol="5"/>
  <cols>
    <col min="2" max="2" width="12.625"/>
  </cols>
  <sheetData>
    <row r="1" spans="1:6">
      <c r="A1" s="1" t="s">
        <v>3</v>
      </c>
      <c r="B1" s="1" t="s">
        <v>86</v>
      </c>
      <c r="C1" s="1" t="s">
        <v>36</v>
      </c>
      <c r="D1" s="1"/>
      <c r="E1" s="1"/>
      <c r="F1" s="1"/>
    </row>
    <row r="2" spans="1:6">
      <c r="A2" s="1" t="str">
        <f>总表!C6</f>
        <v>程珍</v>
      </c>
      <c r="B2" s="1">
        <f>总表!D6</f>
        <v>17318574828</v>
      </c>
      <c r="C2" s="1">
        <f>总表!P6</f>
        <v>1</v>
      </c>
      <c r="D2" s="1"/>
      <c r="E2" s="1"/>
      <c r="F2" s="1"/>
    </row>
    <row r="3" hidden="1" spans="1:6">
      <c r="A3" s="2" t="str">
        <f>总表!C7</f>
        <v>张启胜</v>
      </c>
      <c r="B3" s="2">
        <f>总表!D7</f>
        <v>17354218279</v>
      </c>
      <c r="C3" s="2">
        <f>总表!P7</f>
        <v>0</v>
      </c>
      <c r="D3" s="2"/>
      <c r="E3" s="2"/>
      <c r="F3" s="2"/>
    </row>
    <row r="4" hidden="1" spans="1:6">
      <c r="A4" s="2" t="str">
        <f>总表!C8</f>
        <v>汪梦涵</v>
      </c>
      <c r="B4" s="2">
        <f>总表!D8</f>
        <v>17318549022</v>
      </c>
      <c r="C4" s="2">
        <f>总表!P8</f>
        <v>0</v>
      </c>
      <c r="D4" s="2"/>
      <c r="E4" s="2"/>
      <c r="F4" s="2"/>
    </row>
    <row r="5" hidden="1" spans="1:6">
      <c r="A5" s="2" t="str">
        <f>总表!C9</f>
        <v>张建国</v>
      </c>
      <c r="B5" s="2">
        <f>总表!D9</f>
        <v>18712268723</v>
      </c>
      <c r="C5" s="2">
        <f>总表!P9</f>
        <v>0</v>
      </c>
      <c r="D5" s="2"/>
      <c r="E5" s="2"/>
      <c r="F5" s="2"/>
    </row>
    <row r="6" spans="1:6">
      <c r="A6" s="2" t="str">
        <f>总表!C10</f>
        <v>张紫鑫</v>
      </c>
      <c r="B6" s="2">
        <f>总表!D10</f>
        <v>18226568838</v>
      </c>
      <c r="C6" s="2">
        <f>总表!P10</f>
        <v>1</v>
      </c>
      <c r="D6" s="2"/>
      <c r="E6" s="2"/>
      <c r="F6" s="2"/>
    </row>
    <row r="7" spans="1:6">
      <c r="A7" s="2" t="str">
        <f>总表!C11</f>
        <v>孔德胜</v>
      </c>
      <c r="B7" s="2">
        <f>总表!D11</f>
        <v>15556403101</v>
      </c>
      <c r="C7" s="2">
        <f>总表!P11</f>
        <v>1</v>
      </c>
      <c r="D7" s="2"/>
      <c r="E7" s="2"/>
      <c r="F7" s="2"/>
    </row>
    <row r="8" hidden="1" spans="1:6">
      <c r="A8" s="1" t="str">
        <f>总表!C12</f>
        <v>祝保明</v>
      </c>
      <c r="B8" s="1">
        <f>总表!D12</f>
        <v>18326074655</v>
      </c>
      <c r="C8" s="1">
        <f>总表!P12</f>
        <v>0</v>
      </c>
      <c r="D8" s="1"/>
      <c r="E8" s="1"/>
      <c r="F8" s="1"/>
    </row>
    <row r="9" hidden="1" spans="1:6">
      <c r="A9" s="1" t="str">
        <f>总表!C13</f>
        <v>王琪</v>
      </c>
      <c r="B9" s="1">
        <f>总表!D13</f>
        <v>14790528912</v>
      </c>
      <c r="C9" s="1">
        <f>总表!P13</f>
        <v>0</v>
      </c>
      <c r="D9" s="1"/>
      <c r="E9" s="1"/>
      <c r="F9" s="1"/>
    </row>
    <row r="10" hidden="1" spans="1:6">
      <c r="A10" s="2" t="str">
        <f>总表!C14</f>
        <v>尤黎黎</v>
      </c>
      <c r="B10" s="2">
        <f>总表!D14</f>
        <v>18712590469</v>
      </c>
      <c r="C10" s="2">
        <f>总表!P14</f>
        <v>0</v>
      </c>
      <c r="D10" s="2"/>
      <c r="E10" s="2"/>
      <c r="F10" s="2"/>
    </row>
    <row r="11" spans="1:6">
      <c r="A11" s="1" t="str">
        <f>总表!C15</f>
        <v>刘雪儿</v>
      </c>
      <c r="B11" s="1">
        <f>总表!D15</f>
        <v>17398389065</v>
      </c>
      <c r="C11" s="1">
        <f>总表!P15</f>
        <v>1</v>
      </c>
      <c r="D11" s="1"/>
      <c r="E11" s="1"/>
      <c r="F11" s="1"/>
    </row>
    <row r="12" hidden="1" spans="1:6">
      <c r="A12" s="1" t="str">
        <f>总表!C16</f>
        <v>吴广福</v>
      </c>
      <c r="B12" s="1">
        <f>总表!D16</f>
        <v>15256222241</v>
      </c>
      <c r="C12" s="1">
        <f>总表!P16</f>
        <v>0</v>
      </c>
      <c r="D12" s="1"/>
      <c r="E12" s="1"/>
      <c r="F12" s="1"/>
    </row>
    <row r="13" hidden="1" spans="1:6">
      <c r="A13" s="2" t="str">
        <f>总表!C17</f>
        <v>邵昌艳</v>
      </c>
      <c r="B13" s="2">
        <f>总表!D17</f>
        <v>15755002136</v>
      </c>
      <c r="C13" s="2">
        <f>总表!P17</f>
        <v>0</v>
      </c>
      <c r="D13" s="2"/>
      <c r="E13" s="2"/>
      <c r="F13" s="2"/>
    </row>
    <row r="14" hidden="1" spans="1:6">
      <c r="A14" s="2" t="str">
        <f>总表!C18</f>
        <v>谢晶晶</v>
      </c>
      <c r="B14" s="47" t="str">
        <f>总表!D18</f>
        <v>17318572488</v>
      </c>
      <c r="C14" s="2">
        <f>总表!P18</f>
        <v>0</v>
      </c>
      <c r="D14" s="2"/>
      <c r="E14" s="2"/>
      <c r="F14" s="2"/>
    </row>
    <row r="15" hidden="1" spans="1:6">
      <c r="A15" s="2" t="str">
        <f>总表!C19</f>
        <v>程剑豪</v>
      </c>
      <c r="B15" s="2">
        <f>总表!D19</f>
        <v>18356000040</v>
      </c>
      <c r="C15" s="2">
        <f>总表!P19</f>
        <v>0</v>
      </c>
      <c r="D15" s="2"/>
      <c r="E15" s="2"/>
      <c r="F15" s="2"/>
    </row>
    <row r="16" hidden="1" spans="1:6">
      <c r="A16" s="1" t="str">
        <f>总表!C20</f>
        <v>张文婷</v>
      </c>
      <c r="B16" s="46" t="str">
        <f>总表!D20</f>
        <v>15212427301</v>
      </c>
      <c r="C16" s="1">
        <f>总表!P20</f>
        <v>0</v>
      </c>
      <c r="D16" s="1"/>
      <c r="E16" s="1"/>
      <c r="F16" s="1"/>
    </row>
    <row r="17" hidden="1" spans="1:6">
      <c r="A17" s="2" t="str">
        <f>总表!C21</f>
        <v>杜长梦</v>
      </c>
      <c r="B17" s="2">
        <f>总表!D21</f>
        <v>13013083530</v>
      </c>
      <c r="C17" s="2">
        <f>总表!P21</f>
        <v>0</v>
      </c>
      <c r="D17" s="2"/>
      <c r="E17" s="2"/>
      <c r="F17" s="2"/>
    </row>
    <row r="18" hidden="1" spans="1:6">
      <c r="A18" s="2" t="str">
        <f>总表!C22</f>
        <v>郝运涵</v>
      </c>
      <c r="B18" s="2">
        <f>总表!D22</f>
        <v>19942511918</v>
      </c>
      <c r="C18" s="2">
        <f>总表!P22</f>
        <v>0</v>
      </c>
      <c r="D18" s="2"/>
      <c r="E18" s="2"/>
      <c r="F18" s="2"/>
    </row>
    <row r="19" hidden="1" spans="1:6">
      <c r="A19" s="2">
        <f>总表!C23</f>
        <v>0</v>
      </c>
      <c r="B19" s="2">
        <f>总表!D23</f>
        <v>0</v>
      </c>
      <c r="C19" s="2">
        <f>总表!P23</f>
        <v>0</v>
      </c>
      <c r="D19" s="2"/>
      <c r="E19" s="2"/>
      <c r="F19" s="2"/>
    </row>
    <row r="20" hidden="1" spans="1:6">
      <c r="A20" s="2">
        <f>总表!C24</f>
        <v>0</v>
      </c>
      <c r="B20" s="2">
        <f>总表!D24</f>
        <v>0</v>
      </c>
      <c r="C20" s="2">
        <f>总表!P24</f>
        <v>0</v>
      </c>
      <c r="D20" s="2"/>
      <c r="E20" s="2"/>
      <c r="F20" s="2"/>
    </row>
    <row r="21" hidden="1" spans="1:6">
      <c r="A21" s="1">
        <f>总表!C25</f>
        <v>0</v>
      </c>
      <c r="B21" s="1">
        <f>总表!D25</f>
        <v>0</v>
      </c>
      <c r="C21" s="1">
        <f>总表!P25</f>
        <v>0</v>
      </c>
      <c r="D21" s="1"/>
      <c r="E21" s="1"/>
      <c r="F21" s="1"/>
    </row>
    <row r="22" hidden="1" spans="1:6">
      <c r="A22" s="1">
        <f>总表!C26</f>
        <v>0</v>
      </c>
      <c r="B22" s="1">
        <f>总表!D26</f>
        <v>0</v>
      </c>
      <c r="C22" s="1">
        <f>总表!P26</f>
        <v>0</v>
      </c>
      <c r="D22" s="1"/>
      <c r="E22" s="1"/>
      <c r="F22" s="1"/>
    </row>
    <row r="23" hidden="1" spans="1:6">
      <c r="A23" s="2">
        <f>总表!C27</f>
        <v>0</v>
      </c>
      <c r="B23" s="2">
        <f>总表!D27</f>
        <v>0</v>
      </c>
      <c r="C23" s="2">
        <f>总表!P27</f>
        <v>0</v>
      </c>
      <c r="D23" s="2"/>
      <c r="E23" s="2"/>
      <c r="F23" s="2"/>
    </row>
    <row r="24" hidden="1" spans="1:6">
      <c r="A24" s="2">
        <f>总表!C28</f>
        <v>0</v>
      </c>
      <c r="B24" s="2">
        <f>总表!D28</f>
        <v>0</v>
      </c>
      <c r="C24" s="2">
        <f>总表!P28</f>
        <v>0</v>
      </c>
      <c r="D24" s="2"/>
      <c r="E24" s="2"/>
      <c r="F24" s="2"/>
    </row>
    <row r="25" hidden="1" spans="1:6">
      <c r="A25" s="2">
        <f>总表!C29</f>
        <v>0</v>
      </c>
      <c r="B25" s="2">
        <f>总表!D29</f>
        <v>0</v>
      </c>
      <c r="C25" s="2">
        <f>总表!P29</f>
        <v>0</v>
      </c>
      <c r="D25" s="2"/>
      <c r="E25" s="2"/>
      <c r="F25" s="2"/>
    </row>
    <row r="26" hidden="1" spans="1:6">
      <c r="A26" s="2">
        <f>总表!C30</f>
        <v>0</v>
      </c>
      <c r="B26" s="2">
        <f>总表!D30</f>
        <v>0</v>
      </c>
      <c r="C26" s="2">
        <f>总表!P30</f>
        <v>0</v>
      </c>
      <c r="D26" s="2"/>
      <c r="E26" s="2"/>
      <c r="F26" s="2"/>
    </row>
    <row r="27" hidden="1" spans="1:6">
      <c r="A27" s="2"/>
      <c r="B27" s="2"/>
      <c r="C27" s="2"/>
      <c r="D27" s="2"/>
      <c r="E27" s="2"/>
      <c r="F27" s="2"/>
    </row>
    <row r="28" spans="1:6">
      <c r="A28" s="1"/>
      <c r="B28" s="1"/>
      <c r="C28" s="1"/>
      <c r="D28" s="1"/>
      <c r="E28" s="1"/>
      <c r="F28" s="1"/>
    </row>
    <row r="29" spans="1:6">
      <c r="A29" s="1"/>
      <c r="B29" s="1"/>
      <c r="C29" s="1"/>
      <c r="D29" s="1"/>
      <c r="E29" s="1"/>
      <c r="F29" s="1"/>
    </row>
    <row r="30" spans="1:6">
      <c r="A30" s="1"/>
      <c r="B30" s="1"/>
      <c r="C30" s="1"/>
      <c r="D30" s="1"/>
      <c r="E30" s="1"/>
      <c r="F30" s="1"/>
    </row>
    <row r="31" spans="1:6">
      <c r="A31" s="1"/>
      <c r="B31" s="1"/>
      <c r="C31" s="1"/>
      <c r="D31" s="1"/>
      <c r="E31" s="1"/>
      <c r="F31" s="1"/>
    </row>
    <row r="32" spans="1:6">
      <c r="A32" s="1"/>
      <c r="B32" s="1"/>
      <c r="C32" s="1"/>
      <c r="D32" s="1"/>
      <c r="E32" s="1"/>
      <c r="F32" s="1"/>
    </row>
    <row r="33" spans="1:6">
      <c r="A33" s="1"/>
      <c r="B33" s="1"/>
      <c r="C33" s="1"/>
      <c r="D33" s="1"/>
      <c r="E33" s="1"/>
      <c r="F33" s="1"/>
    </row>
    <row r="34" spans="1:6">
      <c r="A34" s="1"/>
      <c r="B34" s="1"/>
      <c r="C34" s="1"/>
      <c r="D34" s="1"/>
      <c r="E34" s="1"/>
      <c r="F34" s="1"/>
    </row>
    <row r="35" spans="1:6">
      <c r="A35" s="1"/>
      <c r="B35" s="1"/>
      <c r="C35" s="1"/>
      <c r="D35" s="1"/>
      <c r="E35" s="1"/>
      <c r="F35" s="1"/>
    </row>
    <row r="36" spans="1:6">
      <c r="A36" s="1"/>
      <c r="B36" s="1"/>
      <c r="C36" s="1"/>
      <c r="D36" s="1"/>
      <c r="E36" s="1"/>
      <c r="F36" s="1"/>
    </row>
    <row r="37" spans="1:6">
      <c r="A37" s="1"/>
      <c r="B37" s="1"/>
      <c r="C37" s="1"/>
      <c r="D37" s="1"/>
      <c r="E37" s="1"/>
      <c r="F37" s="1"/>
    </row>
  </sheetData>
  <autoFilter ref="C1:C27">
    <filterColumn colId="0">
      <customFilters>
        <customFilter operator="equal" val="1"/>
      </customFilters>
    </filterColumn>
  </autoFilter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总表</vt:lpstr>
      <vt:lpstr>银联</vt:lpstr>
      <vt:lpstr>浙商</vt:lpstr>
      <vt:lpstr>钱大</vt:lpstr>
      <vt:lpstr>紫金</vt:lpstr>
      <vt:lpstr>微众</vt:lpstr>
      <vt:lpstr>齐鲁</vt:lpstr>
      <vt:lpstr>大连</vt:lpstr>
      <vt:lpstr>招商</vt:lpstr>
      <vt:lpstr>华夏</vt:lpstr>
      <vt:lpstr>浦发</vt:lpstr>
      <vt:lpstr>苏宁</vt:lpstr>
      <vt:lpstr>申万</vt:lpstr>
      <vt:lpstr>国联</vt:lpstr>
      <vt:lpstr>国泰</vt:lpstr>
      <vt:lpstr>东北</vt:lpstr>
      <vt:lpstr>联储</vt:lpstr>
      <vt:lpstr>华泰</vt:lpstr>
      <vt:lpstr>安信</vt:lpstr>
      <vt:lpstr>聚宝</vt:lpstr>
      <vt:lpstr>附表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FMM</cp:lastModifiedBy>
  <dcterms:created xsi:type="dcterms:W3CDTF">2018-01-22T01:42:00Z</dcterms:created>
  <dcterms:modified xsi:type="dcterms:W3CDTF">2018-03-18T10:15:51Z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2052-10.1.0.7022</vt:lpwstr>
  </property>
</Properties>
</file>