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<sst xmlns="http://schemas.openxmlformats.org/spreadsheetml/2006/main" count="54">
  <si>
    <t>2018年4月12日网点每日报表（院士大厦）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</si>
  <si>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</si>
  <si>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</si>
  <si>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</si>
  <si>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</si>
  <si>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</si>
  <si>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</si>
  <si>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</si>
  <si>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其他</t>
  </si>
  <si>
    <t>身份证号</t>
  </si>
  <si>
    <t>手续费</t>
  </si>
  <si>
    <t>渠道</t>
  </si>
  <si>
    <t>杭州银行</t>
  </si>
  <si>
    <t>民生</t>
  </si>
  <si>
    <t>丰收</t>
  </si>
  <si>
    <t>江苏银行</t>
  </si>
  <si>
    <t>招商生活</t>
  </si>
  <si>
    <t>银联</t>
  </si>
  <si>
    <t>华夏</t>
  </si>
  <si>
    <t>微众有折</t>
  </si>
  <si>
    <t>联璧</t>
  </si>
  <si>
    <t>钱大</t>
  </si>
  <si>
    <t>聚宝</t>
  </si>
  <si>
    <t>一淘</t>
  </si>
  <si>
    <t>朝阳</t>
  </si>
  <si>
    <t>光大证券限三</t>
  </si>
  <si>
    <t>东吴限三</t>
  </si>
  <si>
    <t>财通限三</t>
  </si>
  <si>
    <t>山西证券不限</t>
  </si>
  <si>
    <t>国泰证券不限</t>
  </si>
  <si>
    <t>东北不限</t>
  </si>
  <si>
    <t>华融2不限</t>
  </si>
  <si>
    <t>海通不限三</t>
  </si>
  <si>
    <t>是否完成</t>
  </si>
  <si>
    <t>资金账号</t>
  </si>
  <si>
    <t>ID</t>
  </si>
  <si>
    <t>小蚂蚁</t>
  </si>
  <si>
    <t>蒋鑫</t>
  </si>
  <si>
    <t>闫绍阳</t>
  </si>
  <si>
    <t>6216923513837641</t>
  </si>
  <si>
    <t>342623199909107896</t>
  </si>
  <si>
    <t>中介</t>
  </si>
  <si>
    <t>魏延坤</t>
  </si>
  <si>
    <t>6216923513846022</t>
  </si>
  <si>
    <t>裴世清bakiu</t>
  </si>
  <si>
    <t>A275308841</t>
  </si>
  <si>
    <t>321081199903020315</t>
  </si>
  <si>
    <t>合计：</t>
  </si>
  <si>
    <t>网点发生费用合计：195</t>
  </si>
  <si>
    <t>其中：</t>
  </si>
  <si>
    <t>1、兼职工资：135</t>
  </si>
  <si>
    <t>2、代理工资：60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</si>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</sst>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12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6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7" borderId="25" applyNumberFormat="0" applyAlignment="0" applyProtection="0">
      <alignment vertical="center"/>
    </xf>
    <xf numFmtId="0" fontId="20" fillId="7" borderId="29" applyNumberFormat="0" applyAlignment="0" applyProtection="0">
      <alignment vertical="center"/>
    </xf>
    <xf numFmtId="0" fontId="4" fillId="3" borderId="2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4"/>
  <sheetViews>
    <sheetView tabSelected="1" topLeftCell="P1" workbookViewId="0">
      <selection activeCell="AA33" sqref="AA33"/>
    </sheetView>
  </sheetViews>
  <sheetFormatPr defaultColWidth="9" defaultRowHeight="13.5"/>
  <cols>
    <col min="4" max="4" width="11.125"/>
    <col min="38" max="38" width="10.125"/>
    <col min="39" max="39" width="17.375" customWidth="1"/>
  </cols>
  <sheetData>
    <row r="1" s="1" customFormat="1" ht="27" customHeight="1" spans="1:4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="1" customFormat="1" ht="15" customHeight="1" spans="1:4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9"/>
      <c r="W2" s="4" t="s">
        <v>8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 t="s">
        <v>9</v>
      </c>
      <c r="AN2" s="4" t="s">
        <v>10</v>
      </c>
      <c r="AO2" s="24" t="s">
        <v>11</v>
      </c>
    </row>
    <row r="3" s="1" customFormat="1" ht="15" customHeight="1" spans="1:41">
      <c r="A3" s="7"/>
      <c r="B3" s="8"/>
      <c r="C3" s="8"/>
      <c r="D3" s="8"/>
      <c r="E3" s="8"/>
      <c r="F3" s="9"/>
      <c r="G3" s="8"/>
      <c r="H3" s="1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0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8"/>
      <c r="AN3" s="8"/>
      <c r="AO3" s="25"/>
    </row>
    <row r="4" s="1" customFormat="1" ht="15" customHeight="1" spans="1:41">
      <c r="A4" s="7"/>
      <c r="B4" s="8"/>
      <c r="C4" s="8"/>
      <c r="D4" s="8"/>
      <c r="E4" s="8"/>
      <c r="F4" s="9"/>
      <c r="G4" s="8"/>
      <c r="H4" s="9" t="s">
        <v>12</v>
      </c>
      <c r="I4" s="17" t="s">
        <v>13</v>
      </c>
      <c r="J4" s="18"/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9" t="s">
        <v>19</v>
      </c>
      <c r="Q4" s="9" t="s">
        <v>20</v>
      </c>
      <c r="R4" s="1" t="s">
        <v>21</v>
      </c>
      <c r="S4" s="1" t="s">
        <v>22</v>
      </c>
      <c r="T4" s="1" t="s">
        <v>23</v>
      </c>
      <c r="V4" s="1" t="s">
        <v>24</v>
      </c>
      <c r="W4" s="1" t="s">
        <v>25</v>
      </c>
      <c r="Y4" s="1" t="s">
        <v>26</v>
      </c>
      <c r="AA4" s="1" t="s">
        <v>27</v>
      </c>
      <c r="AC4" s="8" t="s">
        <v>28</v>
      </c>
      <c r="AD4" s="8"/>
      <c r="AE4" s="8" t="s">
        <v>29</v>
      </c>
      <c r="AF4" s="8"/>
      <c r="AG4" s="8" t="s">
        <v>30</v>
      </c>
      <c r="AH4" s="8"/>
      <c r="AI4" s="8" t="s">
        <v>31</v>
      </c>
      <c r="AJ4" s="8"/>
      <c r="AK4" s="22" t="s">
        <v>32</v>
      </c>
      <c r="AL4" s="23"/>
      <c r="AM4" s="8"/>
      <c r="AN4" s="8"/>
      <c r="AO4" s="25"/>
    </row>
    <row r="5" s="1" customFormat="1" ht="15" customHeight="1" spans="1:41">
      <c r="A5" s="7"/>
      <c r="B5" s="8"/>
      <c r="C5" s="8"/>
      <c r="D5" s="8"/>
      <c r="E5" s="8"/>
      <c r="F5" s="11"/>
      <c r="G5" s="8"/>
      <c r="H5" s="11"/>
      <c r="I5" s="11" t="s">
        <v>33</v>
      </c>
      <c r="J5" s="11" t="s">
        <v>34</v>
      </c>
      <c r="K5" s="9"/>
      <c r="L5" s="9"/>
      <c r="M5" s="9"/>
      <c r="N5" s="11"/>
      <c r="O5" s="9"/>
      <c r="P5" s="9"/>
      <c r="Q5" s="11"/>
      <c r="T5" s="11" t="s">
        <v>33</v>
      </c>
      <c r="U5" s="11" t="s">
        <v>35</v>
      </c>
      <c r="W5" s="11" t="s">
        <v>33</v>
      </c>
      <c r="X5" s="11" t="s">
        <v>34</v>
      </c>
      <c r="Y5" s="11" t="s">
        <v>33</v>
      </c>
      <c r="Z5" s="11" t="s">
        <v>34</v>
      </c>
      <c r="AA5" s="11" t="s">
        <v>33</v>
      </c>
      <c r="AB5" s="11" t="s">
        <v>34</v>
      </c>
      <c r="AC5" s="11" t="s">
        <v>33</v>
      </c>
      <c r="AD5" s="11" t="s">
        <v>34</v>
      </c>
      <c r="AE5" s="11" t="s">
        <v>33</v>
      </c>
      <c r="AF5" s="11" t="s">
        <v>34</v>
      </c>
      <c r="AG5" s="11" t="s">
        <v>33</v>
      </c>
      <c r="AH5" s="11" t="s">
        <v>34</v>
      </c>
      <c r="AI5" s="11" t="s">
        <v>33</v>
      </c>
      <c r="AJ5" s="11" t="s">
        <v>34</v>
      </c>
      <c r="AK5" s="11" t="s">
        <v>33</v>
      </c>
      <c r="AL5" s="11" t="s">
        <v>34</v>
      </c>
      <c r="AM5" s="8"/>
      <c r="AN5" s="8"/>
      <c r="AO5" s="25"/>
    </row>
    <row r="6" s="1" customFormat="1" ht="15" customHeight="1" spans="1:41">
      <c r="A6" s="7" t="s">
        <v>36</v>
      </c>
      <c r="B6" s="8">
        <v>1</v>
      </c>
      <c r="C6" s="8" t="s">
        <v>37</v>
      </c>
      <c r="D6" s="8">
        <v>13956248543</v>
      </c>
      <c r="E6" s="8">
        <v>70</v>
      </c>
      <c r="F6" s="8" t="s">
        <v>38</v>
      </c>
      <c r="G6" s="8">
        <v>30</v>
      </c>
      <c r="H6" s="8">
        <v>1</v>
      </c>
      <c r="I6" s="8">
        <v>1</v>
      </c>
      <c r="J6" s="27" t="s">
        <v>39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0</v>
      </c>
      <c r="U6" s="8">
        <v>0</v>
      </c>
      <c r="V6" s="8">
        <v>0</v>
      </c>
      <c r="W6" s="8">
        <v>1</v>
      </c>
      <c r="X6" s="1">
        <v>80290387</v>
      </c>
      <c r="Y6" s="1">
        <v>0</v>
      </c>
      <c r="Z6" s="1">
        <v>0</v>
      </c>
      <c r="AA6" s="1">
        <v>1</v>
      </c>
      <c r="AB6" s="27" t="s">
        <v>40</v>
      </c>
      <c r="AC6" s="8">
        <v>1</v>
      </c>
      <c r="AD6" s="8">
        <v>26024530</v>
      </c>
      <c r="AE6" s="8">
        <v>1</v>
      </c>
      <c r="AF6" s="8">
        <v>10344693</v>
      </c>
      <c r="AG6" s="8">
        <v>1</v>
      </c>
      <c r="AH6" s="8">
        <v>12422258</v>
      </c>
      <c r="AI6" s="8">
        <v>0</v>
      </c>
      <c r="AJ6" s="8">
        <v>0</v>
      </c>
      <c r="AK6" s="8">
        <v>1</v>
      </c>
      <c r="AL6" s="8">
        <v>2630087201</v>
      </c>
      <c r="AM6" s="27" t="s">
        <v>40</v>
      </c>
      <c r="AN6" s="8"/>
      <c r="AO6" s="25" t="s">
        <v>41</v>
      </c>
    </row>
    <row r="7" s="1" customFormat="1" ht="15" customHeight="1" spans="1:41">
      <c r="A7" s="7" t="s">
        <v>36</v>
      </c>
      <c r="B7" s="8">
        <v>2</v>
      </c>
      <c r="C7" s="8" t="s">
        <v>42</v>
      </c>
      <c r="D7" s="8">
        <v>17344090612</v>
      </c>
      <c r="E7" s="8">
        <v>65</v>
      </c>
      <c r="F7" s="8" t="s">
        <v>38</v>
      </c>
      <c r="G7" s="8">
        <v>30</v>
      </c>
      <c r="H7" s="8">
        <v>1</v>
      </c>
      <c r="I7" s="8">
        <v>1</v>
      </c>
      <c r="J7" s="27" t="s">
        <v>43</v>
      </c>
      <c r="K7" s="8">
        <v>1</v>
      </c>
      <c r="L7" s="8">
        <v>0</v>
      </c>
      <c r="M7" s="8">
        <v>1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1</v>
      </c>
      <c r="U7" s="8" t="s">
        <v>44</v>
      </c>
      <c r="V7" s="8">
        <v>1</v>
      </c>
      <c r="W7" s="8">
        <v>1</v>
      </c>
      <c r="X7" s="8">
        <v>80290563</v>
      </c>
      <c r="Y7" s="8">
        <v>1</v>
      </c>
      <c r="Z7" s="8" t="s">
        <v>45</v>
      </c>
      <c r="AA7" s="8">
        <v>0</v>
      </c>
      <c r="AB7" s="8">
        <v>0</v>
      </c>
      <c r="AC7" s="8">
        <v>1</v>
      </c>
      <c r="AD7" s="27" t="s">
        <v>46</v>
      </c>
      <c r="AE7" s="8">
        <v>0</v>
      </c>
      <c r="AF7" s="8">
        <v>0</v>
      </c>
      <c r="AG7" s="8">
        <v>0</v>
      </c>
      <c r="AH7" s="8">
        <v>0</v>
      </c>
      <c r="AI7" s="8">
        <v>1</v>
      </c>
      <c r="AJ7" s="27" t="s">
        <v>46</v>
      </c>
      <c r="AK7" s="8">
        <v>0</v>
      </c>
      <c r="AL7" s="8">
        <v>0</v>
      </c>
      <c r="AM7" s="27" t="s">
        <v>46</v>
      </c>
      <c r="AN7" s="8"/>
      <c r="AO7" s="25" t="s">
        <v>41</v>
      </c>
    </row>
    <row r="8" s="1" customFormat="1" ht="15" customHeight="1" spans="1:41">
      <c r="A8" s="7"/>
      <c r="B8" s="8"/>
      <c r="C8" s="8"/>
      <c r="D8" s="8"/>
      <c r="E8" s="8"/>
      <c r="F8" s="8"/>
      <c r="G8" s="8"/>
      <c r="H8" s="8">
        <f>SUM(H6:H7)</f>
        <v>2</v>
      </c>
      <c r="I8" s="8">
        <f>SUM(I6:I7)</f>
        <v>2</v>
      </c>
      <c r="J8" s="8"/>
      <c r="K8" s="8">
        <f t="shared" ref="K8:S8" si="0">SUM(K6:K7)</f>
        <v>2</v>
      </c>
      <c r="L8" s="8">
        <f t="shared" si="0"/>
        <v>1</v>
      </c>
      <c r="M8" s="8">
        <f t="shared" si="0"/>
        <v>2</v>
      </c>
      <c r="N8" s="8">
        <f t="shared" si="0"/>
        <v>1</v>
      </c>
      <c r="O8" s="8">
        <f t="shared" si="0"/>
        <v>1</v>
      </c>
      <c r="P8" s="8">
        <f t="shared" si="0"/>
        <v>2</v>
      </c>
      <c r="Q8" s="8">
        <f t="shared" si="0"/>
        <v>1</v>
      </c>
      <c r="R8" s="8">
        <f t="shared" si="0"/>
        <v>1</v>
      </c>
      <c r="S8" s="8">
        <f t="shared" si="0"/>
        <v>1</v>
      </c>
      <c r="T8" s="8">
        <v>1</v>
      </c>
      <c r="U8" s="8"/>
      <c r="V8" s="8">
        <v>1</v>
      </c>
      <c r="W8" s="8">
        <f>SUM(W6:W7)</f>
        <v>2</v>
      </c>
      <c r="X8" s="8"/>
      <c r="Y8" s="8">
        <f>SUM(Y6:Y7)</f>
        <v>1</v>
      </c>
      <c r="Z8" s="8"/>
      <c r="AA8" s="8">
        <f>SUM(AA6:AA7)</f>
        <v>1</v>
      </c>
      <c r="AB8" s="8">
        <f>SUM(AB6:AB7)</f>
        <v>0</v>
      </c>
      <c r="AC8" s="8">
        <f>SUM(AC6:AC7)</f>
        <v>2</v>
      </c>
      <c r="AD8" s="8"/>
      <c r="AE8" s="8">
        <f>SUM(AE6:AE7)</f>
        <v>1</v>
      </c>
      <c r="AF8" s="8"/>
      <c r="AG8" s="8">
        <f>SUM(AG6:AG7)</f>
        <v>1</v>
      </c>
      <c r="AH8" s="8"/>
      <c r="AI8" s="8">
        <f>SUM(AI6:AI7)</f>
        <v>1</v>
      </c>
      <c r="AJ8" s="8">
        <f>SUM(AJ6:AJ7)</f>
        <v>0</v>
      </c>
      <c r="AK8" s="8">
        <v>1</v>
      </c>
      <c r="AL8" s="8"/>
      <c r="AM8" s="8"/>
      <c r="AN8" s="8"/>
      <c r="AO8" s="25"/>
    </row>
    <row r="9" s="1" customFormat="1" ht="15" customHeight="1" spans="1:4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25"/>
    </row>
    <row r="10" s="1" customFormat="1" ht="15" customHeight="1" spans="1:41">
      <c r="A10" s="12" t="s">
        <v>47</v>
      </c>
      <c r="B10" s="13"/>
      <c r="C10" s="13"/>
      <c r="D10" s="14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26"/>
    </row>
    <row r="11" s="1" customFormat="1" ht="16" customHeight="1" spans="1:1">
      <c r="A11" s="1" t="s">
        <v>48</v>
      </c>
    </row>
    <row r="12" s="1" customFormat="1" ht="16" customHeight="1" spans="3:17">
      <c r="C12" s="1" t="s">
        <v>49</v>
      </c>
      <c r="D12" s="1" t="s">
        <v>50</v>
      </c>
      <c r="Q12" s="1" t="s">
        <v>51</v>
      </c>
    </row>
    <row r="13" s="1" customFormat="1" ht="12"/>
    <row r="14" s="1" customFormat="1" ht="12"/>
  </sheetData>
  <mergeCells count="39">
    <mergeCell ref="A1:AO1"/>
    <mergeCell ref="W2:AL2"/>
    <mergeCell ref="W3:AL3"/>
    <mergeCell ref="I4:J4"/>
    <mergeCell ref="T4:U4"/>
    <mergeCell ref="W4:X4"/>
    <mergeCell ref="Y4:Z4"/>
    <mergeCell ref="AA4:AB4"/>
    <mergeCell ref="AC4:AD4"/>
    <mergeCell ref="AE4:AF4"/>
    <mergeCell ref="AG4:AH4"/>
    <mergeCell ref="AI4:AJ4"/>
    <mergeCell ref="AK4:AL4"/>
    <mergeCell ref="A10:D10"/>
    <mergeCell ref="A11:F11"/>
    <mergeCell ref="D12:G12"/>
    <mergeCell ref="Q12:AC12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V4:V5"/>
    <mergeCell ref="AM2:AM5"/>
    <mergeCell ref="AN2:AN5"/>
    <mergeCell ref="AO2:AO5"/>
    <mergeCell ref="H2:V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G27" sqref="G27"/>
    </sheetView>
  </sheetViews>
  <sheetFormatPr defaultColWidth="9" defaultRowHeight="13.5" outlineLevelCol="1"/>
  <cols>
    <col min="1" max="1" width="12.625" customWidth="1"/>
  </cols>
  <sheetData>
    <row r="1" spans="1:2">
      <c r="A1" t="s">
        <v>52</v>
      </c>
      <c r="B1" t="s">
        <v>53</v>
      </c>
    </row>
    <row r="2" spans="1:2">
      <c r="A2" t="str">
        <f>Sheet1!H4</f>
        <v>杭州银行</v>
      </c>
      <c r="B2">
        <v>2</v>
      </c>
    </row>
    <row r="3" spans="1:2">
      <c r="A3" t="str">
        <f>Sheet1!I4</f>
        <v>民生</v>
      </c>
      <c r="B3">
        <v>2</v>
      </c>
    </row>
    <row r="4" spans="1:2">
      <c r="A4" t="str">
        <f>Sheet1!K4</f>
        <v>丰收</v>
      </c>
      <c r="B4">
        <v>2</v>
      </c>
    </row>
    <row r="5" spans="1:2">
      <c r="A5" t="str">
        <f>Sheet1!L4</f>
        <v>江苏银行</v>
      </c>
      <c r="B5">
        <v>1</v>
      </c>
    </row>
    <row r="6" spans="1:2">
      <c r="A6" t="str">
        <f>Sheet1!M4</f>
        <v>招商生活</v>
      </c>
      <c r="B6">
        <v>2</v>
      </c>
    </row>
    <row r="7" spans="1:2">
      <c r="A7" t="str">
        <f>Sheet1!N4</f>
        <v>银联</v>
      </c>
      <c r="B7">
        <v>1</v>
      </c>
    </row>
    <row r="8" spans="1:2">
      <c r="A8" t="str">
        <f>Sheet1!O4</f>
        <v>华夏</v>
      </c>
      <c r="B8">
        <v>1</v>
      </c>
    </row>
    <row r="9" spans="1:2">
      <c r="A9" t="str">
        <f>Sheet1!P4</f>
        <v>微众有折</v>
      </c>
      <c r="B9">
        <v>2</v>
      </c>
    </row>
    <row r="10" spans="1:2">
      <c r="A10" t="str">
        <f>Sheet1!Q4</f>
        <v>联璧</v>
      </c>
      <c r="B10">
        <v>1</v>
      </c>
    </row>
    <row r="11" spans="1:2">
      <c r="A11" t="str">
        <f>Sheet1!R4</f>
        <v>钱大</v>
      </c>
      <c r="B11">
        <v>1</v>
      </c>
    </row>
    <row r="12" spans="1:2">
      <c r="A12" t="str">
        <f>Sheet1!S4</f>
        <v>聚宝</v>
      </c>
      <c r="B12">
        <v>1</v>
      </c>
    </row>
    <row r="13" spans="1:2">
      <c r="A13" t="str">
        <f>Sheet1!T4</f>
        <v>一淘</v>
      </c>
      <c r="B13">
        <v>1</v>
      </c>
    </row>
    <row r="14" spans="1:2">
      <c r="A14" t="str">
        <f>Sheet1!V4</f>
        <v>朝阳</v>
      </c>
      <c r="B14">
        <v>1</v>
      </c>
    </row>
    <row r="15" spans="1:2">
      <c r="A15" t="str">
        <f>Sheet1!W4</f>
        <v>光大证券限三</v>
      </c>
      <c r="B15">
        <v>2</v>
      </c>
    </row>
    <row r="16" spans="1:2">
      <c r="A16" t="str">
        <f>Sheet1!Y4</f>
        <v>东吴限三</v>
      </c>
      <c r="B16">
        <v>1</v>
      </c>
    </row>
    <row r="17" spans="1:2">
      <c r="A17" t="str">
        <f>Sheet1!AA4</f>
        <v>财通限三</v>
      </c>
      <c r="B17">
        <v>1</v>
      </c>
    </row>
    <row r="18" spans="1:2">
      <c r="A18" t="str">
        <f>Sheet1!AC4</f>
        <v>山西证券不限</v>
      </c>
      <c r="B18">
        <v>2</v>
      </c>
    </row>
    <row r="19" spans="1:2">
      <c r="A19" t="str">
        <f>Sheet1!AE4</f>
        <v>国泰证券不限</v>
      </c>
      <c r="B19">
        <v>1</v>
      </c>
    </row>
    <row r="20" spans="1:2">
      <c r="A20" t="str">
        <f>Sheet1!AG4</f>
        <v>东北不限</v>
      </c>
      <c r="B20">
        <v>1</v>
      </c>
    </row>
    <row r="21" spans="1:2">
      <c r="A21" t="str">
        <f>Sheet1!AI4</f>
        <v>华融2不限</v>
      </c>
      <c r="B21">
        <v>1</v>
      </c>
    </row>
    <row r="22" spans="1:2">
      <c r="A22" t="str">
        <f>Sheet1!AK4</f>
        <v>海通不限三</v>
      </c>
      <c r="B22">
        <v>1</v>
      </c>
    </row>
    <row r="23" spans="1:2">
      <c r="A23" t="s">
        <v>47</v>
      </c>
      <c r="B23">
        <f>SUM(B2:B22)</f>
        <v>28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FreeMan_1388892150</cp:lastModifiedBy>
  <dcterms:created xsi:type="dcterms:W3CDTF">2018-04-12T06:19:00Z</dcterms:created>
  <dcterms:modified xsi:type="dcterms:W3CDTF">2018-04-12T09:30:16Z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