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单数!$A$1:$B$23</definedName>
  </definedNames>
  <calcPr calcId="144525"/>
</workbook>
</file>

<file path=xl/sharedStrings.xml><?xml version="1.0" encoding="utf-8"?>
<sst xmlns="http://schemas.openxmlformats.org/spreadsheetml/2006/main" count="65">
  <si>
    <t>2018年5月11日网点每日报表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</si>
  <si>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</si>
  <si>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</si>
  <si>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</si>
  <si>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</si>
  <si>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</si>
  <si>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</si>
  <si>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</si>
  <si>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</si>
  <si>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</si>
  <si>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</si>
  <si>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</si>
  <si>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</si>
  <si>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掌上生活</t>
  </si>
  <si>
    <t>杭州银行</t>
  </si>
  <si>
    <t>聚宝汇</t>
  </si>
  <si>
    <t>微众银行</t>
  </si>
  <si>
    <t>微信四码</t>
  </si>
  <si>
    <t>联璧金融</t>
  </si>
  <si>
    <t>脉脉</t>
  </si>
  <si>
    <t>华夏银行</t>
  </si>
  <si>
    <t>银联钱包</t>
  </si>
  <si>
    <t>钱大掌柜</t>
  </si>
  <si>
    <t>昆仑银行</t>
  </si>
  <si>
    <t>浙商</t>
  </si>
  <si>
    <t>一淘</t>
  </si>
  <si>
    <t>民生银行</t>
  </si>
  <si>
    <t>国泰不限3</t>
  </si>
  <si>
    <t>南京转户不限3</t>
  </si>
  <si>
    <t>财通限3</t>
  </si>
  <si>
    <t>光大限3</t>
  </si>
  <si>
    <t>申万不限三</t>
  </si>
  <si>
    <t>山西不限三</t>
  </si>
  <si>
    <t>华融2不限3</t>
  </si>
  <si>
    <t xml:space="preserve">        华泰限3</t>
  </si>
  <si>
    <t>海通不限3</t>
  </si>
  <si>
    <t>国联限3</t>
  </si>
  <si>
    <t>川财不限3</t>
  </si>
  <si>
    <t>广发不限3</t>
  </si>
  <si>
    <t>山西不限3</t>
  </si>
  <si>
    <t>申万不限3</t>
  </si>
  <si>
    <t>是否完成</t>
  </si>
  <si>
    <t>优惠码</t>
  </si>
  <si>
    <t>后6位</t>
  </si>
  <si>
    <t>资金账号</t>
  </si>
  <si>
    <t>交易密码</t>
  </si>
  <si>
    <t>陈巧</t>
  </si>
  <si>
    <t>刘畅</t>
  </si>
  <si>
    <t>046177</t>
  </si>
  <si>
    <t>341122199810130629</t>
  </si>
  <si>
    <t>中介</t>
  </si>
  <si>
    <t>李晴晴</t>
  </si>
  <si>
    <t>046219</t>
  </si>
  <si>
    <t>341202200001081949</t>
  </si>
  <si>
    <t>马从丽</t>
  </si>
  <si>
    <t>802200015262</t>
  </si>
  <si>
    <t>342401199911113225</t>
  </si>
  <si>
    <t>代理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</si>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</sst>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36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4" borderId="33" applyNumberFormat="0" applyAlignment="0" applyProtection="0">
      <alignment vertical="center"/>
    </xf>
    <xf numFmtId="0" fontId="17" fillId="24" borderId="31" applyNumberFormat="0" applyAlignment="0" applyProtection="0">
      <alignment vertical="center"/>
    </xf>
    <xf numFmtId="0" fontId="19" fillId="29" borderId="3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4" fillId="0" borderId="2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14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24"/>
  <sheetViews>
    <sheetView tabSelected="1" zoomScale="90" zoomScaleNormal="90" workbookViewId="0">
      <pane xSplit="9" ySplit="5" topLeftCell="AC6" activePane="bottomRight" state="frozen"/>
      <selection/>
      <selection pane="topRight"/>
      <selection pane="bottomLeft"/>
      <selection pane="bottomRight" activeCell="H18" sqref="H18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9" style="3"/>
    <col min="11" max="11" width="11.1083333333333" style="3" customWidth="1"/>
    <col min="12" max="26" width="9" style="3"/>
    <col min="27" max="27" width="19.7166666666667" style="3" customWidth="1"/>
    <col min="28" max="28" width="9" style="3"/>
    <col min="29" max="29" width="17.6416666666667" style="3" customWidth="1"/>
    <col min="30" max="30" width="12.6333333333333" style="3" customWidth="1"/>
    <col min="31" max="33" width="16.5166666666667" style="3" customWidth="1"/>
    <col min="34" max="34" width="8.19166666666667" style="3" customWidth="1"/>
    <col min="35" max="35" width="20.1416666666667" style="3" customWidth="1"/>
    <col min="36" max="36" width="11.25" style="3" customWidth="1"/>
    <col min="37" max="41" width="18.3333333333333" style="3" customWidth="1"/>
    <col min="42" max="42" width="9" style="3"/>
    <col min="43" max="43" width="17.9166666666667" style="3" customWidth="1"/>
    <col min="44" max="44" width="9" style="3"/>
    <col min="45" max="45" width="11.8" style="3" customWidth="1"/>
    <col min="46" max="46" width="9" style="3"/>
    <col min="47" max="49" width="15.6833333333333" style="3" customWidth="1"/>
    <col min="50" max="50" width="10.975" style="3" customWidth="1"/>
    <col min="51" max="51" width="15.6833333333333" style="3" customWidth="1"/>
    <col min="52" max="52" width="12.775" style="3" customWidth="1"/>
    <col min="53" max="56" width="15.6833333333333" style="3" customWidth="1"/>
    <col min="57" max="57" width="15.55" style="3" customWidth="1"/>
    <col min="58" max="58" width="21.6583333333333" style="3" customWidth="1"/>
    <col min="59" max="59" width="17.875" style="2" customWidth="1"/>
    <col min="60" max="16384" width="9" style="2"/>
  </cols>
  <sheetData>
    <row r="1" ht="27" customHeight="1" spans="1:61">
      <c r="A1" s="4" t="s">
        <v>0</v>
      </c>
      <c r="B1" s="4"/>
      <c r="C1" s="4"/>
      <c r="D1" s="4"/>
      <c r="E1" s="4"/>
      <c r="F1" s="4"/>
      <c r="G1" s="4"/>
      <c r="H1" s="4"/>
      <c r="I1" s="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4"/>
      <c r="BH1" s="4"/>
      <c r="BI1" s="4"/>
    </row>
    <row r="2" ht="15" customHeight="1" spans="1:6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6" t="s">
        <v>7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6" t="s">
        <v>8</v>
      </c>
      <c r="BH2" s="6" t="s">
        <v>9</v>
      </c>
      <c r="BI2" s="48" t="s">
        <v>10</v>
      </c>
    </row>
    <row r="3" ht="15" customHeight="1" spans="1:61">
      <c r="A3" s="9"/>
      <c r="B3" s="10"/>
      <c r="C3" s="10"/>
      <c r="D3" s="10"/>
      <c r="E3" s="10"/>
      <c r="F3" s="11"/>
      <c r="G3" s="12"/>
      <c r="H3" s="12"/>
      <c r="I3" s="28"/>
      <c r="J3" s="29" t="s">
        <v>11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42" t="s">
        <v>12</v>
      </c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4"/>
      <c r="BG3" s="10"/>
      <c r="BH3" s="10"/>
      <c r="BI3" s="49"/>
    </row>
    <row r="4" ht="15" customHeight="1" spans="1:61">
      <c r="A4" s="9"/>
      <c r="B4" s="10"/>
      <c r="C4" s="10"/>
      <c r="D4" s="10"/>
      <c r="E4" s="10"/>
      <c r="F4" s="11"/>
      <c r="G4" s="12"/>
      <c r="H4" s="12"/>
      <c r="I4" s="29"/>
      <c r="J4" s="30" t="s">
        <v>13</v>
      </c>
      <c r="K4" s="30"/>
      <c r="L4" s="31" t="s">
        <v>14</v>
      </c>
      <c r="M4" s="32" t="s">
        <v>15</v>
      </c>
      <c r="N4" s="32" t="s">
        <v>16</v>
      </c>
      <c r="O4" s="33"/>
      <c r="P4" s="33" t="s">
        <v>17</v>
      </c>
      <c r="Q4" s="33" t="s">
        <v>18</v>
      </c>
      <c r="R4" s="32" t="s">
        <v>19</v>
      </c>
      <c r="S4" s="32" t="s">
        <v>20</v>
      </c>
      <c r="T4" s="32" t="s">
        <v>21</v>
      </c>
      <c r="U4" s="32" t="s">
        <v>22</v>
      </c>
      <c r="V4" s="32" t="s">
        <v>23</v>
      </c>
      <c r="W4" s="33"/>
      <c r="X4" s="32" t="s">
        <v>24</v>
      </c>
      <c r="Y4" s="33"/>
      <c r="Z4" s="32" t="s">
        <v>25</v>
      </c>
      <c r="AA4" s="33"/>
      <c r="AB4" s="32" t="s">
        <v>26</v>
      </c>
      <c r="AC4" s="43"/>
      <c r="AD4" s="30" t="s">
        <v>27</v>
      </c>
      <c r="AE4" s="30"/>
      <c r="AF4" s="30" t="s">
        <v>28</v>
      </c>
      <c r="AG4" s="30"/>
      <c r="AH4" s="44" t="s">
        <v>29</v>
      </c>
      <c r="AI4" s="30"/>
      <c r="AJ4" s="42" t="s">
        <v>30</v>
      </c>
      <c r="AK4" s="42"/>
      <c r="AL4" s="42" t="s">
        <v>31</v>
      </c>
      <c r="AM4" s="42"/>
      <c r="AN4" s="42" t="s">
        <v>32</v>
      </c>
      <c r="AO4" s="42"/>
      <c r="AP4" s="42" t="s">
        <v>33</v>
      </c>
      <c r="AQ4" s="44"/>
      <c r="AR4" s="45" t="s">
        <v>34</v>
      </c>
      <c r="AS4" s="46"/>
      <c r="AT4" s="42" t="s">
        <v>35</v>
      </c>
      <c r="AU4" s="42"/>
      <c r="AV4" s="47" t="s">
        <v>36</v>
      </c>
      <c r="AW4" s="44"/>
      <c r="AX4" s="42" t="s">
        <v>37</v>
      </c>
      <c r="AY4" s="42"/>
      <c r="AZ4" s="42" t="s">
        <v>38</v>
      </c>
      <c r="BA4" s="42"/>
      <c r="BB4" s="42"/>
      <c r="BC4" s="42" t="s">
        <v>39</v>
      </c>
      <c r="BD4" s="42"/>
      <c r="BE4" s="47" t="s">
        <v>40</v>
      </c>
      <c r="BF4" s="42"/>
      <c r="BG4" s="10"/>
      <c r="BH4" s="10"/>
      <c r="BI4" s="49"/>
    </row>
    <row r="5" ht="15" customHeight="1" spans="1:61">
      <c r="A5" s="9"/>
      <c r="B5" s="10"/>
      <c r="C5" s="10"/>
      <c r="D5" s="10"/>
      <c r="E5" s="10"/>
      <c r="F5" s="13"/>
      <c r="G5" s="14"/>
      <c r="H5" s="14"/>
      <c r="I5" s="29"/>
      <c r="J5" s="34" t="s">
        <v>41</v>
      </c>
      <c r="K5" s="30" t="s">
        <v>42</v>
      </c>
      <c r="L5" s="35"/>
      <c r="M5" s="36"/>
      <c r="N5" s="37" t="s">
        <v>41</v>
      </c>
      <c r="O5" s="37" t="s">
        <v>43</v>
      </c>
      <c r="P5" s="38"/>
      <c r="Q5" s="38"/>
      <c r="R5" s="36"/>
      <c r="S5" s="36"/>
      <c r="T5" s="36"/>
      <c r="U5" s="36"/>
      <c r="V5" s="36" t="s">
        <v>41</v>
      </c>
      <c r="W5" s="36" t="s">
        <v>44</v>
      </c>
      <c r="X5" s="36" t="s">
        <v>41</v>
      </c>
      <c r="Y5" s="30" t="s">
        <v>44</v>
      </c>
      <c r="Z5" s="30" t="s">
        <v>41</v>
      </c>
      <c r="AA5" s="30" t="s">
        <v>44</v>
      </c>
      <c r="AB5" s="30" t="s">
        <v>41</v>
      </c>
      <c r="AC5" s="30" t="s">
        <v>44</v>
      </c>
      <c r="AD5" s="30" t="s">
        <v>41</v>
      </c>
      <c r="AE5" s="30" t="s">
        <v>44</v>
      </c>
      <c r="AF5" s="30" t="s">
        <v>41</v>
      </c>
      <c r="AG5" s="30" t="s">
        <v>44</v>
      </c>
      <c r="AH5" s="44" t="s">
        <v>41</v>
      </c>
      <c r="AI5" s="30" t="s">
        <v>44</v>
      </c>
      <c r="AJ5" s="30" t="str">
        <f>AP5</f>
        <v>是否完成</v>
      </c>
      <c r="AK5" s="30" t="str">
        <f>AQ5</f>
        <v>资金账号</v>
      </c>
      <c r="AL5" s="30" t="s">
        <v>41</v>
      </c>
      <c r="AM5" s="30" t="s">
        <v>44</v>
      </c>
      <c r="AN5" s="30" t="s">
        <v>41</v>
      </c>
      <c r="AO5" s="30" t="s">
        <v>44</v>
      </c>
      <c r="AP5" s="30" t="s">
        <v>41</v>
      </c>
      <c r="AQ5" s="30" t="s">
        <v>44</v>
      </c>
      <c r="AR5" s="35" t="str">
        <f>AP5</f>
        <v>是否完成</v>
      </c>
      <c r="AS5" s="35" t="str">
        <f>AQ5</f>
        <v>资金账号</v>
      </c>
      <c r="AT5" s="30" t="str">
        <f>AP5</f>
        <v>是否完成</v>
      </c>
      <c r="AU5" s="30" t="str">
        <f>AQ5</f>
        <v>资金账号</v>
      </c>
      <c r="AV5" s="30" t="s">
        <v>41</v>
      </c>
      <c r="AW5" s="30" t="s">
        <v>44</v>
      </c>
      <c r="AX5" s="30" t="s">
        <v>41</v>
      </c>
      <c r="AY5" s="30" t="s">
        <v>44</v>
      </c>
      <c r="AZ5" s="30" t="s">
        <v>41</v>
      </c>
      <c r="BA5" s="30" t="s">
        <v>44</v>
      </c>
      <c r="BB5" s="30" t="s">
        <v>45</v>
      </c>
      <c r="BC5" s="30" t="s">
        <v>41</v>
      </c>
      <c r="BD5" s="30" t="s">
        <v>44</v>
      </c>
      <c r="BE5" s="30" t="str">
        <f>AT5</f>
        <v>是否完成</v>
      </c>
      <c r="BF5" s="30" t="str">
        <f>AU5</f>
        <v>资金账号</v>
      </c>
      <c r="BG5" s="10"/>
      <c r="BH5" s="10"/>
      <c r="BI5" s="49"/>
    </row>
    <row r="6" ht="15" customHeight="1" spans="1:61">
      <c r="A6" s="15"/>
      <c r="B6" s="16">
        <v>1</v>
      </c>
      <c r="C6" s="16" t="s">
        <v>46</v>
      </c>
      <c r="D6" s="17">
        <v>18175274666</v>
      </c>
      <c r="E6" s="18">
        <v>72</v>
      </c>
      <c r="F6" s="11"/>
      <c r="G6" s="14">
        <v>30</v>
      </c>
      <c r="H6" s="14" t="s">
        <v>47</v>
      </c>
      <c r="I6" s="16"/>
      <c r="J6" s="34">
        <v>0</v>
      </c>
      <c r="K6" s="30">
        <v>0</v>
      </c>
      <c r="L6" s="35">
        <v>1</v>
      </c>
      <c r="M6" s="36">
        <v>1</v>
      </c>
      <c r="N6" s="37">
        <v>0</v>
      </c>
      <c r="O6" s="37"/>
      <c r="P6" s="38">
        <v>0</v>
      </c>
      <c r="Q6" s="38">
        <v>0</v>
      </c>
      <c r="R6" s="36">
        <v>1</v>
      </c>
      <c r="S6" s="36">
        <v>0</v>
      </c>
      <c r="T6" s="36">
        <v>1</v>
      </c>
      <c r="U6" s="36">
        <v>0</v>
      </c>
      <c r="V6" s="36">
        <v>1</v>
      </c>
      <c r="W6" s="52" t="s">
        <v>48</v>
      </c>
      <c r="X6" s="36">
        <v>0</v>
      </c>
      <c r="Y6" s="30"/>
      <c r="Z6" s="30">
        <v>0</v>
      </c>
      <c r="AA6" s="30"/>
      <c r="AB6" s="30">
        <v>0</v>
      </c>
      <c r="AC6" s="30"/>
      <c r="AD6" s="30">
        <v>1</v>
      </c>
      <c r="AE6" s="30">
        <v>10089808</v>
      </c>
      <c r="AF6" s="30">
        <v>0</v>
      </c>
      <c r="AG6" s="30"/>
      <c r="AH6" s="44">
        <v>0</v>
      </c>
      <c r="AI6" s="30"/>
      <c r="AJ6" s="30">
        <v>0</v>
      </c>
      <c r="AK6" s="30"/>
      <c r="AL6" s="30">
        <v>0</v>
      </c>
      <c r="AM6" s="30"/>
      <c r="AN6" s="30">
        <v>0</v>
      </c>
      <c r="AO6" s="30"/>
      <c r="AP6" s="30">
        <v>0</v>
      </c>
      <c r="AQ6" s="30"/>
      <c r="AR6" s="35">
        <v>0</v>
      </c>
      <c r="AS6" s="35"/>
      <c r="AT6" s="31">
        <v>0</v>
      </c>
      <c r="AU6" s="31"/>
      <c r="AV6" s="31">
        <v>0</v>
      </c>
      <c r="AW6" s="31"/>
      <c r="AX6" s="31">
        <v>0</v>
      </c>
      <c r="AY6" s="31"/>
      <c r="AZ6" s="31">
        <v>0</v>
      </c>
      <c r="BA6" s="31">
        <v>0</v>
      </c>
      <c r="BB6" s="31"/>
      <c r="BC6" s="31">
        <v>1</v>
      </c>
      <c r="BD6" s="53" t="s">
        <v>49</v>
      </c>
      <c r="BE6" s="31">
        <v>1</v>
      </c>
      <c r="BF6" s="53" t="s">
        <v>49</v>
      </c>
      <c r="BG6" s="54" t="s">
        <v>49</v>
      </c>
      <c r="BH6" s="18"/>
      <c r="BI6" s="50" t="s">
        <v>50</v>
      </c>
    </row>
    <row r="7" ht="15" customHeight="1" spans="1:61">
      <c r="A7" s="15"/>
      <c r="B7" s="16">
        <v>2</v>
      </c>
      <c r="C7" s="16" t="s">
        <v>51</v>
      </c>
      <c r="D7" s="17">
        <v>18130755672</v>
      </c>
      <c r="E7" s="18">
        <v>72</v>
      </c>
      <c r="F7" s="11"/>
      <c r="G7" s="14">
        <v>30</v>
      </c>
      <c r="H7" s="14" t="s">
        <v>47</v>
      </c>
      <c r="I7" s="16"/>
      <c r="J7" s="34">
        <v>0</v>
      </c>
      <c r="K7" s="30">
        <v>0</v>
      </c>
      <c r="L7" s="35">
        <v>1</v>
      </c>
      <c r="M7" s="36">
        <v>0</v>
      </c>
      <c r="N7" s="37">
        <v>0</v>
      </c>
      <c r="O7" s="37"/>
      <c r="P7" s="38">
        <v>0</v>
      </c>
      <c r="Q7" s="38">
        <v>0</v>
      </c>
      <c r="R7" s="36">
        <v>1</v>
      </c>
      <c r="S7" s="36">
        <v>1</v>
      </c>
      <c r="T7" s="36">
        <v>0</v>
      </c>
      <c r="U7" s="36">
        <v>0</v>
      </c>
      <c r="V7" s="36">
        <v>1</v>
      </c>
      <c r="W7" s="52" t="s">
        <v>52</v>
      </c>
      <c r="X7" s="36">
        <v>0</v>
      </c>
      <c r="Y7" s="30"/>
      <c r="Z7" s="30">
        <v>0</v>
      </c>
      <c r="AA7" s="30"/>
      <c r="AB7" s="30">
        <v>0</v>
      </c>
      <c r="AC7" s="30"/>
      <c r="AD7" s="30">
        <v>1</v>
      </c>
      <c r="AE7" s="30">
        <v>10089807</v>
      </c>
      <c r="AF7" s="30">
        <v>0</v>
      </c>
      <c r="AG7" s="30"/>
      <c r="AH7" s="44">
        <v>0</v>
      </c>
      <c r="AI7" s="30"/>
      <c r="AJ7" s="30">
        <v>0</v>
      </c>
      <c r="AK7" s="30"/>
      <c r="AL7" s="30">
        <v>1</v>
      </c>
      <c r="AM7" s="54" t="s">
        <v>53</v>
      </c>
      <c r="AN7" s="30">
        <v>1</v>
      </c>
      <c r="AO7" s="54" t="s">
        <v>53</v>
      </c>
      <c r="AP7" s="30">
        <v>0</v>
      </c>
      <c r="AQ7" s="30"/>
      <c r="AR7" s="35">
        <v>0</v>
      </c>
      <c r="AS7" s="35"/>
      <c r="AT7" s="31">
        <v>0</v>
      </c>
      <c r="AU7" s="31"/>
      <c r="AV7" s="31">
        <v>0</v>
      </c>
      <c r="AW7" s="31"/>
      <c r="AX7" s="31">
        <v>0</v>
      </c>
      <c r="AY7" s="31"/>
      <c r="AZ7" s="31"/>
      <c r="BA7" s="31">
        <v>0</v>
      </c>
      <c r="BB7" s="31"/>
      <c r="BC7" s="31">
        <v>0</v>
      </c>
      <c r="BD7" s="31"/>
      <c r="BE7" s="31">
        <v>0</v>
      </c>
      <c r="BF7" s="31"/>
      <c r="BG7" s="54" t="s">
        <v>53</v>
      </c>
      <c r="BH7" s="18"/>
      <c r="BI7" s="50" t="s">
        <v>50</v>
      </c>
    </row>
    <row r="8" ht="15" customHeight="1" spans="1:61">
      <c r="A8" s="15"/>
      <c r="B8" s="16">
        <v>3</v>
      </c>
      <c r="C8" s="16" t="s">
        <v>54</v>
      </c>
      <c r="D8" s="17">
        <v>15720512350</v>
      </c>
      <c r="E8" s="18">
        <v>60</v>
      </c>
      <c r="F8" s="11"/>
      <c r="G8" s="14">
        <v>20</v>
      </c>
      <c r="H8" s="14" t="s">
        <v>47</v>
      </c>
      <c r="I8" s="16"/>
      <c r="J8" s="34">
        <v>1</v>
      </c>
      <c r="K8" s="30">
        <v>0</v>
      </c>
      <c r="L8" s="35">
        <v>1</v>
      </c>
      <c r="M8" s="36">
        <v>0</v>
      </c>
      <c r="N8" s="37">
        <v>0</v>
      </c>
      <c r="O8" s="37"/>
      <c r="P8" s="38">
        <v>0</v>
      </c>
      <c r="Q8" s="38">
        <v>0</v>
      </c>
      <c r="R8" s="36">
        <v>1</v>
      </c>
      <c r="S8" s="36">
        <v>1</v>
      </c>
      <c r="T8" s="36">
        <v>0</v>
      </c>
      <c r="U8" s="36">
        <v>1</v>
      </c>
      <c r="V8" s="36">
        <v>0</v>
      </c>
      <c r="W8" s="36"/>
      <c r="X8" s="36">
        <v>0</v>
      </c>
      <c r="Y8" s="30"/>
      <c r="Z8" s="30">
        <v>0</v>
      </c>
      <c r="AA8" s="30"/>
      <c r="AB8" s="30">
        <v>0</v>
      </c>
      <c r="AC8" s="30"/>
      <c r="AD8" s="30">
        <v>1</v>
      </c>
      <c r="AE8" s="30">
        <v>110089805</v>
      </c>
      <c r="AF8" s="30">
        <v>0</v>
      </c>
      <c r="AG8" s="30"/>
      <c r="AH8" s="44">
        <v>0</v>
      </c>
      <c r="AI8" s="30"/>
      <c r="AJ8" s="30">
        <v>0</v>
      </c>
      <c r="AK8" s="30"/>
      <c r="AL8" s="30">
        <v>1</v>
      </c>
      <c r="AM8" s="55" t="s">
        <v>55</v>
      </c>
      <c r="AN8" s="30">
        <v>1</v>
      </c>
      <c r="AO8" s="54" t="s">
        <v>53</v>
      </c>
      <c r="AP8" s="30">
        <v>0</v>
      </c>
      <c r="AQ8" s="30"/>
      <c r="AR8" s="35">
        <v>0</v>
      </c>
      <c r="AS8" s="35"/>
      <c r="AT8" s="31">
        <v>0</v>
      </c>
      <c r="AU8" s="31"/>
      <c r="AV8" s="31">
        <v>0</v>
      </c>
      <c r="AW8" s="31"/>
      <c r="AX8" s="31">
        <v>0</v>
      </c>
      <c r="AY8" s="31"/>
      <c r="AZ8" s="31">
        <v>0</v>
      </c>
      <c r="BA8" s="31">
        <v>0</v>
      </c>
      <c r="BB8" s="31"/>
      <c r="BC8" s="31">
        <v>0</v>
      </c>
      <c r="BD8" s="31"/>
      <c r="BE8" s="31">
        <v>0</v>
      </c>
      <c r="BF8" s="31"/>
      <c r="BG8" s="54" t="s">
        <v>56</v>
      </c>
      <c r="BH8" s="18"/>
      <c r="BI8" s="50" t="s">
        <v>57</v>
      </c>
    </row>
    <row r="9" ht="15" customHeight="1" spans="1:61">
      <c r="A9" s="15"/>
      <c r="B9" s="16"/>
      <c r="C9" s="16"/>
      <c r="D9" s="17"/>
      <c r="E9" s="18"/>
      <c r="F9" s="11"/>
      <c r="G9" s="14"/>
      <c r="H9" s="14"/>
      <c r="I9" s="16"/>
      <c r="J9" s="34"/>
      <c r="K9" s="30"/>
      <c r="L9" s="35"/>
      <c r="M9" s="36"/>
      <c r="N9" s="37"/>
      <c r="O9" s="37"/>
      <c r="P9" s="38"/>
      <c r="Q9" s="38"/>
      <c r="R9" s="36"/>
      <c r="S9" s="36"/>
      <c r="T9" s="36"/>
      <c r="U9" s="36"/>
      <c r="V9" s="36"/>
      <c r="W9" s="36"/>
      <c r="X9" s="36"/>
      <c r="Y9" s="30"/>
      <c r="Z9" s="30"/>
      <c r="AA9" s="30"/>
      <c r="AB9" s="30"/>
      <c r="AC9" s="30"/>
      <c r="AD9" s="30"/>
      <c r="AE9" s="30"/>
      <c r="AF9" s="30"/>
      <c r="AG9" s="30"/>
      <c r="AH9" s="44"/>
      <c r="AI9" s="30"/>
      <c r="AJ9" s="30"/>
      <c r="AK9" s="30"/>
      <c r="AL9" s="30"/>
      <c r="AM9" s="30"/>
      <c r="AN9" s="30"/>
      <c r="AO9" s="30"/>
      <c r="AP9" s="30"/>
      <c r="AQ9" s="30"/>
      <c r="AR9" s="35"/>
      <c r="AS9" s="35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18"/>
      <c r="BH9" s="18"/>
      <c r="BI9" s="50"/>
    </row>
    <row r="10" ht="15" customHeight="1" spans="1:61">
      <c r="A10" s="15"/>
      <c r="B10" s="16"/>
      <c r="C10" s="16"/>
      <c r="D10" s="17"/>
      <c r="E10" s="18"/>
      <c r="F10" s="11"/>
      <c r="G10" s="14"/>
      <c r="H10" s="14"/>
      <c r="I10" s="16"/>
      <c r="J10" s="34"/>
      <c r="K10" s="30"/>
      <c r="L10" s="35"/>
      <c r="M10" s="36"/>
      <c r="N10" s="37"/>
      <c r="O10" s="37"/>
      <c r="P10" s="38"/>
      <c r="Q10" s="38"/>
      <c r="R10" s="36"/>
      <c r="S10" s="36"/>
      <c r="T10" s="36"/>
      <c r="U10" s="36"/>
      <c r="V10" s="36"/>
      <c r="W10" s="36"/>
      <c r="X10" s="36"/>
      <c r="Y10" s="30"/>
      <c r="Z10" s="30"/>
      <c r="AA10" s="30"/>
      <c r="AB10" s="30"/>
      <c r="AC10" s="30"/>
      <c r="AD10" s="30"/>
      <c r="AE10" s="30"/>
      <c r="AF10" s="30"/>
      <c r="AG10" s="30"/>
      <c r="AH10" s="44"/>
      <c r="AI10" s="30"/>
      <c r="AJ10" s="30"/>
      <c r="AK10" s="30"/>
      <c r="AL10" s="30"/>
      <c r="AM10" s="30"/>
      <c r="AN10" s="30"/>
      <c r="AO10" s="30"/>
      <c r="AP10" s="30"/>
      <c r="AQ10" s="30"/>
      <c r="AR10" s="35"/>
      <c r="AS10" s="35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18"/>
      <c r="BH10" s="18"/>
      <c r="BI10" s="50"/>
    </row>
    <row r="11" ht="15" customHeight="1" spans="1:61">
      <c r="A11" s="15"/>
      <c r="B11" s="16"/>
      <c r="C11" s="16"/>
      <c r="D11" s="17"/>
      <c r="E11" s="18"/>
      <c r="F11" s="11"/>
      <c r="G11" s="10"/>
      <c r="H11" s="10"/>
      <c r="I11" s="16"/>
      <c r="J11" s="30"/>
      <c r="K11" s="30"/>
      <c r="L11" s="30"/>
      <c r="M11" s="30"/>
      <c r="N11" s="34"/>
      <c r="O11" s="34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18"/>
      <c r="BH11" s="18"/>
      <c r="BI11" s="50"/>
    </row>
    <row r="12" ht="15" customHeight="1" spans="1:61">
      <c r="A12" s="15"/>
      <c r="B12" s="16"/>
      <c r="C12" s="16"/>
      <c r="D12" s="17"/>
      <c r="E12" s="18"/>
      <c r="F12" s="11"/>
      <c r="G12" s="10"/>
      <c r="H12" s="10"/>
      <c r="I12" s="16"/>
      <c r="J12" s="30"/>
      <c r="K12" s="30"/>
      <c r="L12" s="30"/>
      <c r="M12" s="30"/>
      <c r="N12" s="34"/>
      <c r="O12" s="34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18"/>
      <c r="BH12" s="18"/>
      <c r="BI12" s="50"/>
    </row>
    <row r="13" ht="15" customHeight="1" spans="1:61">
      <c r="A13" s="19" t="s">
        <v>58</v>
      </c>
      <c r="B13" s="20"/>
      <c r="C13" s="20"/>
      <c r="D13" s="21"/>
      <c r="E13" s="22">
        <v>204</v>
      </c>
      <c r="F13" s="22"/>
      <c r="G13" s="22">
        <v>80</v>
      </c>
      <c r="H13" s="22"/>
      <c r="I13" s="22" t="e">
        <f>SUM(#REF!)</f>
        <v>#REF!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22"/>
      <c r="BH13" s="22"/>
      <c r="BI13" s="51"/>
    </row>
    <row r="14" ht="15" customHeight="1" spans="1:4">
      <c r="A14" s="23" t="s">
        <v>59</v>
      </c>
      <c r="B14" s="23"/>
      <c r="C14" s="23"/>
      <c r="D14" s="2">
        <v>284</v>
      </c>
    </row>
    <row r="15" ht="15" customHeight="1" spans="3:58">
      <c r="C15" s="23" t="s">
        <v>60</v>
      </c>
      <c r="D15" s="23" t="s">
        <v>61</v>
      </c>
      <c r="E15" s="24">
        <v>204</v>
      </c>
      <c r="F15" s="24"/>
      <c r="G15" s="24"/>
      <c r="H15" s="24"/>
      <c r="I15" s="24"/>
      <c r="J15" s="40"/>
      <c r="K15" s="40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</row>
    <row r="16" ht="15" customHeight="1" spans="4:5">
      <c r="D16" s="2" t="s">
        <v>62</v>
      </c>
      <c r="E16" s="2">
        <v>80</v>
      </c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.95" customHeight="1"/>
    <row r="24" ht="15.95" customHeight="1"/>
  </sheetData>
  <mergeCells count="48">
    <mergeCell ref="A1:BI1"/>
    <mergeCell ref="J2:BF2"/>
    <mergeCell ref="J3:AC3"/>
    <mergeCell ref="AD3:BF3"/>
    <mergeCell ref="J4:K4"/>
    <mergeCell ref="N4:O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B4"/>
    <mergeCell ref="BC4:BD4"/>
    <mergeCell ref="BE4:BF4"/>
    <mergeCell ref="A13:D13"/>
    <mergeCell ref="A14:C14"/>
    <mergeCell ref="AH15:AI15"/>
    <mergeCell ref="AJ15:BF15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L4:L5"/>
    <mergeCell ref="M4:M5"/>
    <mergeCell ref="P4:P5"/>
    <mergeCell ref="Q4:Q5"/>
    <mergeCell ref="R4:R5"/>
    <mergeCell ref="S4:S5"/>
    <mergeCell ref="T4:T5"/>
    <mergeCell ref="U4:U5"/>
    <mergeCell ref="BG2:BG5"/>
    <mergeCell ref="BH2:BH5"/>
    <mergeCell ref="BI2:B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4"/>
  <sheetViews>
    <sheetView workbookViewId="0">
      <selection activeCell="B13" sqref="B13:B24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63</v>
      </c>
      <c r="B1" t="s">
        <v>64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str">
        <f>总表!AP4</f>
        <v>华融2不限3</v>
      </c>
      <c r="B9">
        <f>总表!AP13</f>
        <v>0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13</v>
      </c>
      <c r="B13">
        <v>1</v>
      </c>
    </row>
    <row r="14" spans="1:2">
      <c r="A14" s="1" t="s">
        <v>14</v>
      </c>
      <c r="B14">
        <v>3</v>
      </c>
    </row>
    <row r="15" spans="1:2">
      <c r="A15" s="1" t="s">
        <v>15</v>
      </c>
      <c r="B15">
        <v>1</v>
      </c>
    </row>
    <row r="16" spans="1:2">
      <c r="A16" s="1" t="s">
        <v>19</v>
      </c>
      <c r="B16">
        <v>3</v>
      </c>
    </row>
    <row r="17" spans="1:2">
      <c r="A17" s="1" t="s">
        <v>20</v>
      </c>
      <c r="B17">
        <v>2</v>
      </c>
    </row>
    <row r="18" spans="1:2">
      <c r="A18" s="1" t="s">
        <v>21</v>
      </c>
      <c r="B18">
        <v>1</v>
      </c>
    </row>
    <row r="19" spans="1:2">
      <c r="A19" s="1" t="s">
        <v>22</v>
      </c>
      <c r="B19">
        <v>1</v>
      </c>
    </row>
    <row r="20" spans="1:2">
      <c r="A20" s="1" t="s">
        <v>23</v>
      </c>
      <c r="B20">
        <v>2</v>
      </c>
    </row>
    <row r="21" spans="1:2">
      <c r="A21" s="1" t="s">
        <v>27</v>
      </c>
      <c r="B21">
        <v>3</v>
      </c>
    </row>
    <row r="22" spans="1:2">
      <c r="A22" s="1" t="s">
        <v>39</v>
      </c>
      <c r="B22">
        <v>3</v>
      </c>
    </row>
    <row r="23" spans="1:2">
      <c r="A23" s="1" t="s">
        <v>40</v>
      </c>
      <c r="B23">
        <v>3</v>
      </c>
    </row>
    <row r="24" spans="2:2">
      <c r="B24">
        <f>SUBTOTAL(9,B13:B23)</f>
        <v>23</v>
      </c>
    </row>
  </sheetData>
  <autoFilter ref="A1:B23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2018-05-11T11:30:42Z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