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4085"/>
  </bookViews>
  <sheets>
    <sheet name="总表" sheetId="2" r:id="rId1"/>
    <sheet name="银联" sheetId="3" r:id="rId2"/>
    <sheet name="微众" sheetId="5" r:id="rId3"/>
    <sheet name="云端" sheetId="12" r:id="rId4"/>
    <sheet name="新时代限三" sheetId="18" r:id="rId5"/>
    <sheet name="万联限三" sheetId="20" r:id="rId6"/>
    <sheet name="上海限三" sheetId="36" r:id="rId7"/>
    <sheet name="玖富不限三" sheetId="22" r:id="rId8"/>
    <sheet name="财通不限三" sheetId="37" r:id="rId9"/>
    <sheet name="东北不限三" sheetId="24" r:id="rId10"/>
    <sheet name="国泰不限三" sheetId="25" r:id="rId11"/>
    <sheet name="国联不限三" sheetId="28" r:id="rId12"/>
    <sheet name="海通不限三" sheetId="38" r:id="rId13"/>
    <sheet name="安信不限三" sheetId="30" r:id="rId14"/>
    <sheet name="附表" sheetId="35" r:id="rId15"/>
  </sheets>
  <definedNames>
    <definedName name="_xlnm._FilterDatabase" localSheetId="4" hidden="1">新时代限三!$A$1:$E$8</definedName>
    <definedName name="_xlnm._FilterDatabase" localSheetId="1" hidden="1">银联!#REF!</definedName>
    <definedName name="_xlnm._FilterDatabase" localSheetId="2" hidden="1">微众!#REF!</definedName>
    <definedName name="_xlnm._FilterDatabase" localSheetId="3" hidden="1">云端!#REF!</definedName>
    <definedName name="_xlnm._FilterDatabase" localSheetId="7" hidden="1">玖富不限三!#REF!</definedName>
    <definedName name="_xlnm._FilterDatabase" localSheetId="9" hidden="1">东北不限三!$A$1:$D$8</definedName>
    <definedName name="_xlnm._FilterDatabase" localSheetId="10" hidden="1">国泰不限三!#REF!</definedName>
    <definedName name="_xlnm._FilterDatabase" localSheetId="11" hidden="1">国联不限三!$A$1:$E$8</definedName>
    <definedName name="_xlnm._FilterDatabase" localSheetId="13" hidden="1">安信不限三!#REF!</definedName>
    <definedName name="_xlnm._FilterDatabase" localSheetId="5" hidden="1">万联限三!#REF!</definedName>
  </definedNames>
  <calcPr calcId="144525"/>
</workbook>
</file>

<file path=xl/sharedStrings.xml><?xml version="1.0" encoding="utf-8"?>
<sst xmlns="http://schemas.openxmlformats.org/spreadsheetml/2006/main" count="55">
  <si>
    <t>2018年3月22日网点每日报表（三里庵）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</si>
  <si>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</si>
  <si>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</si>
  <si>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</si>
  <si>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</si>
  <si>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</si>
  <si>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</si>
  <si>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</si>
  <si>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</si>
  <si>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</si>
  <si>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</si>
  <si>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</si>
  <si>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</si>
  <si>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</si>
  <si>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微众</t>
  </si>
  <si>
    <t>云端</t>
  </si>
  <si>
    <t>新时代限三</t>
  </si>
  <si>
    <t>万联限三</t>
  </si>
  <si>
    <t>上海限三</t>
  </si>
  <si>
    <t>玖富不限三</t>
  </si>
  <si>
    <t>财通不限三</t>
  </si>
  <si>
    <t>东北不限三</t>
  </si>
  <si>
    <t>国泰不限三</t>
  </si>
  <si>
    <t>国联不限三</t>
  </si>
  <si>
    <t>海通不限三</t>
  </si>
  <si>
    <t>安信不限三</t>
  </si>
  <si>
    <t>是否完成</t>
  </si>
  <si>
    <t>资金账号</t>
  </si>
  <si>
    <t>张二凯</t>
  </si>
  <si>
    <t>340322199001110812</t>
  </si>
  <si>
    <t>中介</t>
  </si>
  <si>
    <t>合计：</t>
  </si>
  <si>
    <t>网点发生费用合计：100</t>
  </si>
  <si>
    <t>其中：</t>
  </si>
  <si>
    <t>兼职工资：70</t>
  </si>
  <si>
    <t>代理费：30</t>
  </si>
  <si>
    <t>4、兼职尾款：0</t>
  </si>
  <si>
    <t>电子账户</t>
  </si>
  <si>
    <t>6217379800123513006</t>
  </si>
  <si>
    <t>身份证</t>
  </si>
  <si>
    <t>交易密码</t>
  </si>
  <si>
    <t>单名</t>
  </si>
  <si>
    <t>单数</t>
  </si>
  <si>
    <t>浙商</t>
  </si>
  <si>
    <t>钱大</t>
  </si>
  <si>
    <t>浦发</t>
  </si>
  <si>
    <t>齐鲁</t>
  </si>
  <si>
    <t>苏宁</t>
  </si>
  <si>
    <t>大连</t>
  </si>
  <si>
    <t>蜂狂购</t>
  </si>
  <si>
    <t>微信扫码</t>
  </si>
  <si>
    <t>紫金</t>
  </si>
  <si>
    <t>平安</t>
  </si>
  <si>
    <t>中投限三</t>
  </si>
  <si>
    <t>川财不限三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</si>
</sst>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B6" sqref="AB6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10" width="9" style="3"/>
    <col min="11" max="11" width="7.125" style="3" customWidth="1"/>
    <col min="12" max="15" width="9.25" style="3"/>
    <col min="16" max="16" width="10.125" style="3"/>
    <col min="17" max="17" width="9.25" style="3"/>
    <col min="18" max="18" width="11.125" style="3"/>
    <col min="19" max="22" width="9.25" style="3"/>
    <col min="23" max="27" width="9" style="3"/>
    <col min="28" max="28" width="10.125" style="3"/>
    <col min="29" max="29" width="9" style="3"/>
    <col min="30" max="30" width="11.125" style="3"/>
    <col min="31" max="31" width="18.8833333333333" style="2" customWidth="1"/>
    <col min="32" max="16384" width="9" style="2"/>
  </cols>
  <sheetData>
    <row r="1" ht="27" customHeight="1" spans="1:33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4"/>
      <c r="AF1" s="4"/>
      <c r="AG1" s="4"/>
    </row>
    <row r="2" ht="15" customHeight="1" spans="1:33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7" t="s">
        <v>9</v>
      </c>
      <c r="AF2" s="7" t="s">
        <v>10</v>
      </c>
      <c r="AG2" s="24" t="s">
        <v>11</v>
      </c>
    </row>
    <row r="3" ht="15" customHeight="1" spans="1:33">
      <c r="A3" s="10"/>
      <c r="B3" s="1"/>
      <c r="C3" s="1"/>
      <c r="D3" s="1"/>
      <c r="E3" s="1"/>
      <c r="F3" s="11"/>
      <c r="G3" s="1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"/>
      <c r="AF3" s="1"/>
      <c r="AG3" s="25"/>
    </row>
    <row r="4" ht="15" customHeight="1" spans="1:33">
      <c r="A4" s="10"/>
      <c r="B4" s="1"/>
      <c r="C4" s="1"/>
      <c r="D4" s="1"/>
      <c r="E4" s="1"/>
      <c r="F4" s="11"/>
      <c r="G4" s="1"/>
      <c r="H4" s="12" t="s">
        <v>13</v>
      </c>
      <c r="I4" s="19" t="s">
        <v>14</v>
      </c>
      <c r="J4" s="19" t="s">
        <v>15</v>
      </c>
      <c r="K4" s="12" t="s">
        <v>16</v>
      </c>
      <c r="L4" s="12"/>
      <c r="M4" s="20" t="s">
        <v>17</v>
      </c>
      <c r="N4" s="21"/>
      <c r="O4" s="20" t="s">
        <v>18</v>
      </c>
      <c r="P4" s="22"/>
      <c r="Q4" s="21" t="s">
        <v>19</v>
      </c>
      <c r="R4" s="21"/>
      <c r="S4" s="21" t="s">
        <v>20</v>
      </c>
      <c r="T4" s="21"/>
      <c r="U4" s="21" t="s">
        <v>21</v>
      </c>
      <c r="V4" s="21"/>
      <c r="W4" s="20" t="s">
        <v>22</v>
      </c>
      <c r="X4" s="22"/>
      <c r="Y4" s="21" t="s">
        <v>23</v>
      </c>
      <c r="Z4" s="21"/>
      <c r="AA4" s="20" t="s">
        <v>24</v>
      </c>
      <c r="AB4" s="22"/>
      <c r="AC4" s="20" t="s">
        <v>25</v>
      </c>
      <c r="AD4" s="22"/>
      <c r="AE4" s="1"/>
      <c r="AF4" s="1"/>
      <c r="AG4" s="25"/>
    </row>
    <row r="5" ht="15" customHeight="1" spans="1:33">
      <c r="A5" s="10"/>
      <c r="B5" s="1"/>
      <c r="C5" s="1"/>
      <c r="D5" s="1"/>
      <c r="E5" s="1"/>
      <c r="F5" s="13"/>
      <c r="G5" s="1"/>
      <c r="H5" s="12"/>
      <c r="I5" s="23"/>
      <c r="J5" s="23"/>
      <c r="K5" s="12" t="s">
        <v>26</v>
      </c>
      <c r="L5" s="12" t="s">
        <v>27</v>
      </c>
      <c r="M5" s="12" t="s">
        <v>26</v>
      </c>
      <c r="N5" s="12" t="s">
        <v>27</v>
      </c>
      <c r="O5" s="12" t="s">
        <v>26</v>
      </c>
      <c r="P5" s="12" t="s">
        <v>27</v>
      </c>
      <c r="Q5" s="12" t="s">
        <v>26</v>
      </c>
      <c r="R5" s="12" t="s">
        <v>27</v>
      </c>
      <c r="S5" s="12" t="s">
        <v>26</v>
      </c>
      <c r="T5" s="12" t="s">
        <v>27</v>
      </c>
      <c r="U5" s="12" t="s">
        <v>26</v>
      </c>
      <c r="V5" s="12" t="s">
        <v>27</v>
      </c>
      <c r="W5" s="12" t="s">
        <v>26</v>
      </c>
      <c r="X5" s="12" t="s">
        <v>27</v>
      </c>
      <c r="Y5" s="12" t="s">
        <v>26</v>
      </c>
      <c r="Z5" s="12" t="s">
        <v>27</v>
      </c>
      <c r="AA5" s="12" t="s">
        <v>26</v>
      </c>
      <c r="AB5" s="12" t="s">
        <v>27</v>
      </c>
      <c r="AC5" s="12" t="s">
        <v>26</v>
      </c>
      <c r="AD5" s="12" t="s">
        <v>27</v>
      </c>
      <c r="AE5" s="1"/>
      <c r="AF5" s="1"/>
      <c r="AG5" s="25"/>
    </row>
    <row r="6" ht="15" customHeight="1" spans="1:33">
      <c r="A6" s="10"/>
      <c r="B6" s="1">
        <v>1</v>
      </c>
      <c r="C6" s="1" t="s">
        <v>28</v>
      </c>
      <c r="D6" s="1">
        <v>15555408273</v>
      </c>
      <c r="E6" s="1">
        <v>70</v>
      </c>
      <c r="F6" s="1"/>
      <c r="G6" s="1">
        <v>30</v>
      </c>
      <c r="H6" s="12">
        <v>1</v>
      </c>
      <c r="I6" s="12">
        <v>1</v>
      </c>
      <c r="J6" s="12">
        <v>1</v>
      </c>
      <c r="K6" s="12">
        <v>1</v>
      </c>
      <c r="L6" s="12">
        <v>610011833</v>
      </c>
      <c r="M6" s="12">
        <v>1</v>
      </c>
      <c r="N6" s="12">
        <v>0</v>
      </c>
      <c r="O6" s="12">
        <v>1</v>
      </c>
      <c r="P6" s="12">
        <v>0</v>
      </c>
      <c r="Q6" s="12">
        <v>1</v>
      </c>
      <c r="R6" s="12">
        <v>0</v>
      </c>
      <c r="S6" s="12">
        <v>1</v>
      </c>
      <c r="T6" s="12">
        <v>0</v>
      </c>
      <c r="U6" s="12">
        <v>1</v>
      </c>
      <c r="V6" s="12">
        <v>30736505</v>
      </c>
      <c r="W6" s="12">
        <v>1</v>
      </c>
      <c r="X6" s="12">
        <v>3819436</v>
      </c>
      <c r="Y6" s="12">
        <v>1</v>
      </c>
      <c r="Z6" s="12">
        <v>70204966</v>
      </c>
      <c r="AA6" s="12">
        <v>1</v>
      </c>
      <c r="AB6" s="12">
        <v>1280153291</v>
      </c>
      <c r="AC6" s="12">
        <v>1</v>
      </c>
      <c r="AD6" s="12">
        <v>0</v>
      </c>
      <c r="AE6" s="27" t="s">
        <v>29</v>
      </c>
      <c r="AF6" s="1"/>
      <c r="AG6" s="25" t="s">
        <v>30</v>
      </c>
    </row>
    <row r="7" ht="15" customHeight="1" spans="1:33">
      <c r="A7" s="14" t="s">
        <v>31</v>
      </c>
      <c r="B7" s="15"/>
      <c r="C7" s="15"/>
      <c r="D7" s="16"/>
      <c r="E7" s="17">
        <f>SUM(E6:E6)</f>
        <v>70</v>
      </c>
      <c r="F7" s="17"/>
      <c r="G7" s="17">
        <f>SUM(G6:G6)</f>
        <v>30</v>
      </c>
      <c r="H7" s="18">
        <f>SUM(H6:H6)</f>
        <v>1</v>
      </c>
      <c r="I7" s="18">
        <f>SUM(I6:I6)</f>
        <v>1</v>
      </c>
      <c r="J7" s="18">
        <f>SUM(J6:J6)</f>
        <v>1</v>
      </c>
      <c r="K7" s="18">
        <f>SUM(K6:K6)</f>
        <v>1</v>
      </c>
      <c r="L7" s="18"/>
      <c r="M7" s="18">
        <f>SUM(M6:M6)</f>
        <v>1</v>
      </c>
      <c r="N7" s="18"/>
      <c r="O7" s="18">
        <f>SUM(O6:O6)</f>
        <v>1</v>
      </c>
      <c r="P7" s="18"/>
      <c r="Q7" s="18">
        <f>SUM(Q6:Q6)</f>
        <v>1</v>
      </c>
      <c r="R7" s="18"/>
      <c r="S7" s="18">
        <f>SUM(S6:S6)</f>
        <v>1</v>
      </c>
      <c r="T7" s="18"/>
      <c r="U7" s="18">
        <f>SUM(U6:U6)</f>
        <v>1</v>
      </c>
      <c r="V7" s="18"/>
      <c r="W7" s="18">
        <f>SUM(W6:W6)</f>
        <v>1</v>
      </c>
      <c r="X7" s="18"/>
      <c r="Y7" s="18">
        <f>SUM(Y6:Y6)</f>
        <v>1</v>
      </c>
      <c r="Z7" s="18"/>
      <c r="AA7" s="18">
        <f>SUM(AA6:AA6)</f>
        <v>1</v>
      </c>
      <c r="AB7" s="18"/>
      <c r="AC7" s="18">
        <f>SUM(AC6:AC6)</f>
        <v>1</v>
      </c>
      <c r="AD7" s="18"/>
      <c r="AE7" s="17"/>
      <c r="AF7" s="17"/>
      <c r="AG7" s="26"/>
    </row>
    <row r="8" ht="16" customHeight="1" spans="1:1">
      <c r="A8" s="2" t="s">
        <v>32</v>
      </c>
    </row>
    <row r="9" ht="16" customHeight="1" spans="3:11">
      <c r="C9" s="2" t="s">
        <v>33</v>
      </c>
      <c r="D9" s="2" t="s">
        <v>34</v>
      </c>
      <c r="H9" s="3" t="s">
        <v>35</v>
      </c>
      <c r="K9" s="3" t="s">
        <v>36</v>
      </c>
    </row>
  </sheetData>
  <mergeCells count="32">
    <mergeCell ref="A1:AG1"/>
    <mergeCell ref="H2:AD2"/>
    <mergeCell ref="H3:J3"/>
    <mergeCell ref="K3:AD3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7:D7"/>
    <mergeCell ref="A8:D8"/>
    <mergeCell ref="D9:G9"/>
    <mergeCell ref="K9:L9"/>
    <mergeCell ref="W9:AD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2" sqref="D2"/>
    </sheetView>
  </sheetViews>
  <sheetFormatPr defaultColWidth="9" defaultRowHeight="13.5" outlineLevelRow="1" outlineLevelCol="3"/>
  <cols>
    <col min="2" max="2" width="17.25" customWidth="1"/>
    <col min="3" max="3" width="11.5"/>
  </cols>
  <sheetData>
    <row r="1" spans="1:4">
      <c r="A1" t="s">
        <v>3</v>
      </c>
      <c r="B1" t="s">
        <v>4</v>
      </c>
      <c r="C1" t="s">
        <v>27</v>
      </c>
      <c r="D1" t="s">
        <v>40</v>
      </c>
    </row>
    <row r="2" spans="1:4">
      <c r="A2" t="str">
        <f>总表!C6</f>
        <v>张二凯</v>
      </c>
      <c r="B2">
        <f>总表!D6</f>
        <v>15555408273</v>
      </c>
      <c r="C2">
        <v>30736505</v>
      </c>
      <c r="D2">
        <v>147258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:C2"/>
    </sheetView>
  </sheetViews>
  <sheetFormatPr defaultColWidth="9" defaultRowHeight="13.5" outlineLevelRow="1" outlineLevelCol="2"/>
  <cols>
    <col min="2" max="2" width="17.25" customWidth="1"/>
    <col min="3" max="3" width="11.5"/>
  </cols>
  <sheetData>
    <row r="1" spans="1:3">
      <c r="A1" t="s">
        <v>3</v>
      </c>
      <c r="B1" t="s">
        <v>4</v>
      </c>
      <c r="C1" t="s">
        <v>27</v>
      </c>
    </row>
    <row r="2" spans="1:3">
      <c r="A2" t="str">
        <f>总表!C6</f>
        <v>张二凯</v>
      </c>
      <c r="B2">
        <f>总表!D6</f>
        <v>15555408273</v>
      </c>
      <c r="C2">
        <v>3819436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:C3"/>
    </sheetView>
  </sheetViews>
  <sheetFormatPr defaultColWidth="9" defaultRowHeight="13.5" outlineLevelRow="1" outlineLevelCol="2"/>
  <cols>
    <col min="2" max="2" width="12.625"/>
    <col min="3" max="3" width="11.5"/>
    <col min="4" max="4" width="24.375" customWidth="1"/>
  </cols>
  <sheetData>
    <row r="1" spans="1:3">
      <c r="A1" t="s">
        <v>3</v>
      </c>
      <c r="B1" t="s">
        <v>4</v>
      </c>
      <c r="C1" t="s">
        <v>27</v>
      </c>
    </row>
    <row r="2" spans="1:3">
      <c r="A2" t="str">
        <f>总表!C6</f>
        <v>张二凯</v>
      </c>
      <c r="B2">
        <f>总表!D6</f>
        <v>15555408273</v>
      </c>
      <c r="C2">
        <v>70204966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" defaultRowHeight="13.5" outlineLevelRow="1" outlineLevelCol="2"/>
  <cols>
    <col min="2" max="2" width="12.625"/>
    <col min="3" max="3" width="15.75" customWidth="1"/>
  </cols>
  <sheetData>
    <row r="1" spans="1:3">
      <c r="A1" t="s">
        <v>3</v>
      </c>
      <c r="B1" t="s">
        <v>4</v>
      </c>
      <c r="C1" t="s">
        <v>27</v>
      </c>
    </row>
    <row r="2" spans="1:3">
      <c r="A2" t="str">
        <f>总表!C6</f>
        <v>张二凯</v>
      </c>
      <c r="B2">
        <f>总表!D6</f>
        <v>15555408273</v>
      </c>
      <c r="C2">
        <v>1280153291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" sqref="C1"/>
    </sheetView>
  </sheetViews>
  <sheetFormatPr defaultColWidth="9" defaultRowHeight="13.5" outlineLevelRow="1" outlineLevelCol="2"/>
  <cols>
    <col min="2" max="2" width="12.625"/>
    <col min="3" max="3" width="22.25" customWidth="1"/>
  </cols>
  <sheetData>
    <row r="1" spans="1:3">
      <c r="A1" t="s">
        <v>3</v>
      </c>
      <c r="B1" t="s">
        <v>4</v>
      </c>
      <c r="C1" t="s">
        <v>9</v>
      </c>
    </row>
    <row r="2" spans="1:3">
      <c r="A2" t="str">
        <f>总表!C6</f>
        <v>张二凯</v>
      </c>
      <c r="B2">
        <f>总表!D6</f>
        <v>15555408273</v>
      </c>
      <c r="C2" s="28" t="s">
        <v>29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26" sqref="A26"/>
    </sheetView>
  </sheetViews>
  <sheetFormatPr defaultColWidth="9" defaultRowHeight="13.5" outlineLevelCol="1"/>
  <cols>
    <col min="1" max="1" width="12.75" customWidth="1"/>
  </cols>
  <sheetData>
    <row r="1" spans="1:2">
      <c r="A1" t="s">
        <v>41</v>
      </c>
      <c r="B1" t="s">
        <v>42</v>
      </c>
    </row>
    <row r="2" spans="1:1">
      <c r="A2" t="s">
        <v>13</v>
      </c>
    </row>
    <row r="3" spans="1:1">
      <c r="A3" t="s">
        <v>43</v>
      </c>
    </row>
    <row r="4" spans="1:1">
      <c r="A4" t="s">
        <v>14</v>
      </c>
    </row>
    <row r="5" spans="1:1">
      <c r="A5" t="s">
        <v>44</v>
      </c>
    </row>
    <row r="6" spans="1:1">
      <c r="A6" t="s">
        <v>45</v>
      </c>
    </row>
    <row r="7" spans="1:1">
      <c r="A7" t="s">
        <v>46</v>
      </c>
    </row>
    <row r="8" spans="1:1">
      <c r="A8" t="s">
        <v>47</v>
      </c>
    </row>
    <row r="9" spans="1:1">
      <c r="A9" t="s">
        <v>48</v>
      </c>
    </row>
    <row r="10" spans="1:1">
      <c r="A10" t="s">
        <v>49</v>
      </c>
    </row>
    <row r="11" spans="1:1">
      <c r="A11" t="s">
        <v>50</v>
      </c>
    </row>
    <row r="12" spans="1:1">
      <c r="A12" t="s">
        <v>51</v>
      </c>
    </row>
    <row r="13" spans="1:1">
      <c r="A13" t="s">
        <v>52</v>
      </c>
    </row>
    <row r="14" spans="1:1">
      <c r="A14" t="s">
        <v>16</v>
      </c>
    </row>
    <row r="15" spans="1:1">
      <c r="A15" t="s">
        <v>17</v>
      </c>
    </row>
    <row r="16" spans="1:1">
      <c r="A16" t="s">
        <v>53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54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  <row r="24" spans="1:1">
      <c r="A24" t="s">
        <v>24</v>
      </c>
    </row>
    <row r="25" spans="1:1">
      <c r="A25" t="s">
        <v>25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张二凯</v>
      </c>
      <c r="B2">
        <f>总表!D6</f>
        <v>15555408273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张二凯</v>
      </c>
      <c r="B2">
        <f>总表!D6</f>
        <v>15555408273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1" sqref="D1"/>
    </sheetView>
  </sheetViews>
  <sheetFormatPr defaultColWidth="9" defaultRowHeight="13.5" outlineLevelRow="1" outlineLevelCol="2"/>
  <cols>
    <col min="2" max="2" width="12.625"/>
    <col min="3" max="3" width="27.375" customWidth="1"/>
  </cols>
  <sheetData>
    <row r="1" spans="1:3">
      <c r="A1" t="s">
        <v>3</v>
      </c>
      <c r="B1" t="s">
        <v>4</v>
      </c>
      <c r="C1" t="s">
        <v>37</v>
      </c>
    </row>
    <row r="2" spans="1:3">
      <c r="A2" t="str">
        <f>总表!C6</f>
        <v>张二凯</v>
      </c>
      <c r="B2">
        <f>总表!D6</f>
        <v>15555408273</v>
      </c>
      <c r="C2" s="28" t="s">
        <v>38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7"/>
  <sheetViews>
    <sheetView workbookViewId="0">
      <selection activeCell="C8" sqref="C8"/>
    </sheetView>
  </sheetViews>
  <sheetFormatPr defaultColWidth="9" defaultRowHeight="13.5" outlineLevelRow="6" outlineLevelCol="4"/>
  <cols>
    <col min="2" max="2" width="12.625"/>
    <col min="3" max="3" width="29.625" customWidth="1"/>
    <col min="4" max="4" width="20.125" customWidth="1"/>
  </cols>
  <sheetData>
    <row r="1" spans="1:3">
      <c r="A1" t="s">
        <v>3</v>
      </c>
      <c r="B1" t="s">
        <v>4</v>
      </c>
      <c r="C1" t="s">
        <v>27</v>
      </c>
    </row>
    <row r="2" spans="1:3">
      <c r="A2" t="s">
        <v>28</v>
      </c>
      <c r="B2">
        <v>15555408273</v>
      </c>
      <c r="C2">
        <v>610011833</v>
      </c>
    </row>
    <row r="3" hidden="1" spans="1:5">
      <c r="A3" t="e">
        <f>总表!#REF!</f>
        <v>#REF!</v>
      </c>
      <c r="B3" t="e">
        <f>总表!#REF!</f>
        <v>#REF!</v>
      </c>
      <c r="C3" t="e">
        <f>总表!#REF!</f>
        <v>#REF!</v>
      </c>
      <c r="D3" t="e">
        <f>总表!#REF!</f>
        <v>#REF!</v>
      </c>
      <c r="E3" t="e">
        <f>总表!#REF!</f>
        <v>#REF!</v>
      </c>
    </row>
    <row r="4" hidden="1" spans="1:5">
      <c r="A4" t="e">
        <f>总表!#REF!</f>
        <v>#REF!</v>
      </c>
      <c r="B4" t="e">
        <f>总表!#REF!</f>
        <v>#REF!</v>
      </c>
      <c r="C4" t="e">
        <f>总表!#REF!</f>
        <v>#REF!</v>
      </c>
      <c r="D4" t="e">
        <f>总表!#REF!</f>
        <v>#REF!</v>
      </c>
      <c r="E4" t="e">
        <f>总表!#REF!</f>
        <v>#REF!</v>
      </c>
    </row>
    <row r="5" hidden="1" spans="1:5">
      <c r="A5" t="e">
        <f>总表!#REF!</f>
        <v>#REF!</v>
      </c>
      <c r="B5" t="e">
        <f>总表!#REF!</f>
        <v>#REF!</v>
      </c>
      <c r="C5" t="e">
        <f>总表!#REF!</f>
        <v>#REF!</v>
      </c>
      <c r="D5" t="e">
        <f>总表!#REF!</f>
        <v>#REF!</v>
      </c>
      <c r="E5" t="e">
        <f>总表!#REF!</f>
        <v>#REF!</v>
      </c>
    </row>
    <row r="6" hidden="1" spans="1:5">
      <c r="A6" t="e">
        <f>总表!#REF!</f>
        <v>#REF!</v>
      </c>
      <c r="B6" t="e">
        <f>总表!#REF!</f>
        <v>#REF!</v>
      </c>
      <c r="C6" t="e">
        <f>总表!#REF!</f>
        <v>#REF!</v>
      </c>
      <c r="D6" t="e">
        <f>总表!#REF!</f>
        <v>#REF!</v>
      </c>
      <c r="E6" t="e">
        <f>总表!#REF!</f>
        <v>#REF!</v>
      </c>
    </row>
    <row r="7" hidden="1" spans="1:5">
      <c r="A7" t="e">
        <f>总表!#REF!</f>
        <v>#REF!</v>
      </c>
      <c r="B7" t="e">
        <f>总表!#REF!</f>
        <v>#REF!</v>
      </c>
      <c r="C7" t="e">
        <f>总表!#REF!</f>
        <v>#REF!</v>
      </c>
      <c r="D7" t="e">
        <f>总表!#REF!</f>
        <v>#REF!</v>
      </c>
      <c r="E7" t="e">
        <f>总表!#REF!</f>
        <v>#REF!</v>
      </c>
    </row>
  </sheetData>
  <autoFilter ref="A1:E8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1" sqref="A1:C2"/>
    </sheetView>
  </sheetViews>
  <sheetFormatPr defaultColWidth="9" defaultRowHeight="13.5" outlineLevelRow="5" outlineLevelCol="3"/>
  <cols>
    <col min="2" max="2" width="12.625"/>
    <col min="3" max="3" width="27.625" customWidth="1"/>
    <col min="4" max="4" width="22.375" customWidth="1"/>
  </cols>
  <sheetData>
    <row r="1" spans="1:3">
      <c r="A1" t="s">
        <v>3</v>
      </c>
      <c r="B1" t="s">
        <v>4</v>
      </c>
      <c r="C1" t="s">
        <v>27</v>
      </c>
    </row>
    <row r="2" spans="1:3">
      <c r="A2" t="str">
        <f>总表!C6</f>
        <v>张二凯</v>
      </c>
      <c r="B2">
        <f>总表!D6</f>
        <v>15555408273</v>
      </c>
      <c r="C2" s="28" t="s">
        <v>29</v>
      </c>
    </row>
    <row r="6" spans="4:4">
      <c r="D6" s="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:C2"/>
    </sheetView>
  </sheetViews>
  <sheetFormatPr defaultColWidth="9" defaultRowHeight="13.5" outlineLevelRow="1" outlineLevelCol="2"/>
  <cols>
    <col min="2" max="2" width="12.625"/>
    <col min="3" max="3" width="24.2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tr">
        <f>总表!C6</f>
        <v>张二凯</v>
      </c>
      <c r="B2">
        <f>总表!D6</f>
        <v>15555408273</v>
      </c>
      <c r="C2" s="28" t="s">
        <v>29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:C2"/>
    </sheetView>
  </sheetViews>
  <sheetFormatPr defaultColWidth="9" defaultRowHeight="13.5" outlineLevelRow="1" outlineLevelCol="2"/>
  <cols>
    <col min="2" max="2" width="12.625"/>
    <col min="3" max="3" width="26" customWidth="1"/>
  </cols>
  <sheetData>
    <row r="1" spans="1:3">
      <c r="A1" t="s">
        <v>3</v>
      </c>
      <c r="B1" t="s">
        <v>4</v>
      </c>
      <c r="C1" t="s">
        <v>9</v>
      </c>
    </row>
    <row r="2" spans="1:3">
      <c r="A2" t="str">
        <f>总表!C6</f>
        <v>张二凯</v>
      </c>
      <c r="B2">
        <f>总表!D6</f>
        <v>15555408273</v>
      </c>
      <c r="C2" s="28" t="s">
        <v>29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9" defaultRowHeight="13.5" outlineLevelRow="1" outlineLevelCol="2"/>
  <cols>
    <col min="2" max="2" width="12.625"/>
  </cols>
  <sheetData>
    <row r="1" spans="1:3">
      <c r="A1" t="s">
        <v>3</v>
      </c>
      <c r="B1" t="s">
        <v>4</v>
      </c>
      <c r="C1" t="s">
        <v>9</v>
      </c>
    </row>
    <row r="2" spans="1:3">
      <c r="A2" t="str">
        <f>总表!C6</f>
        <v>张二凯</v>
      </c>
      <c r="B2">
        <f>总表!D6</f>
        <v>15555408273</v>
      </c>
      <c r="C2" s="28" t="s">
        <v>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总表</vt:lpstr>
      <vt:lpstr>银联</vt:lpstr>
      <vt:lpstr>微众</vt:lpstr>
      <vt:lpstr>云端</vt:lpstr>
      <vt:lpstr>新时代限三</vt:lpstr>
      <vt:lpstr>万联限三</vt:lpstr>
      <vt:lpstr>上海限三</vt:lpstr>
      <vt:lpstr>玖富不限三</vt:lpstr>
      <vt:lpstr>财通不限三</vt:lpstr>
      <vt:lpstr>东北不限三</vt:lpstr>
      <vt:lpstr>国泰不限三</vt:lpstr>
      <vt:lpstr>国联不限三</vt:lpstr>
      <vt:lpstr>海通不限三</vt:lpstr>
      <vt:lpstr>安信不限三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2018-03-22T08:57:44Z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