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80" yWindow="0" windowWidth="21800" windowHeight="16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1" l="1"/>
  <c r="D44" i="1"/>
  <c r="C43" i="1"/>
  <c r="D43" i="1"/>
  <c r="E43" i="1"/>
  <c r="C46" i="1"/>
  <c r="D46" i="1"/>
  <c r="C41" i="1"/>
  <c r="D41" i="1"/>
  <c r="C40" i="1"/>
  <c r="D40" i="1"/>
  <c r="E40" i="1"/>
  <c r="C38" i="1"/>
  <c r="D38" i="1"/>
  <c r="C37" i="1"/>
  <c r="D37" i="1"/>
  <c r="E37" i="1"/>
  <c r="C34" i="1"/>
  <c r="D34" i="1"/>
  <c r="C35" i="1"/>
  <c r="D35" i="1"/>
  <c r="E34" i="1"/>
  <c r="C31" i="1"/>
  <c r="D31" i="1"/>
  <c r="C32" i="1"/>
  <c r="D32" i="1"/>
  <c r="E31" i="1"/>
  <c r="C28" i="1"/>
  <c r="D28" i="1"/>
  <c r="C29" i="1"/>
  <c r="D29" i="1"/>
  <c r="E28" i="1"/>
  <c r="C25" i="1"/>
  <c r="D25" i="1"/>
  <c r="C26" i="1"/>
  <c r="D26" i="1"/>
  <c r="E25" i="1"/>
  <c r="C22" i="1"/>
  <c r="D22" i="1"/>
  <c r="C23" i="1"/>
  <c r="D23" i="1"/>
  <c r="E22" i="1"/>
  <c r="C19" i="1"/>
  <c r="D19" i="1"/>
  <c r="C20" i="1"/>
  <c r="D20" i="1"/>
  <c r="E19" i="1"/>
  <c r="C16" i="1"/>
  <c r="D16" i="1"/>
  <c r="C17" i="1"/>
  <c r="D17" i="1"/>
  <c r="E16" i="1"/>
  <c r="C13" i="1"/>
  <c r="D13" i="1"/>
  <c r="C14" i="1"/>
  <c r="D14" i="1"/>
  <c r="E13" i="1"/>
  <c r="C10" i="1"/>
  <c r="D10" i="1"/>
  <c r="C11" i="1"/>
  <c r="D11" i="1"/>
  <c r="E10" i="1"/>
  <c r="C7" i="1"/>
  <c r="D7" i="1"/>
  <c r="C8" i="1"/>
  <c r="D8" i="1"/>
  <c r="E7" i="1"/>
  <c r="C5" i="1"/>
  <c r="D5" i="1"/>
  <c r="C4" i="1"/>
  <c r="D4" i="1"/>
  <c r="E4" i="1"/>
  <c r="C2" i="1"/>
  <c r="D2" i="1"/>
</calcChain>
</file>

<file path=xl/sharedStrings.xml><?xml version="1.0" encoding="utf-8"?>
<sst xmlns="http://schemas.openxmlformats.org/spreadsheetml/2006/main" count="20" uniqueCount="12">
  <si>
    <t>Pull up</t>
  </si>
  <si>
    <t>Pull down</t>
  </si>
  <si>
    <t>Reading</t>
  </si>
  <si>
    <t>Threshold</t>
  </si>
  <si>
    <t>C</t>
  </si>
  <si>
    <t>D</t>
  </si>
  <si>
    <t>E</t>
  </si>
  <si>
    <t>F</t>
  </si>
  <si>
    <t>A</t>
  </si>
  <si>
    <t>B</t>
  </si>
  <si>
    <t>Measured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</si>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</sst>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J8" sqref="J8"/>
    </sheetView>
  </sheetViews>
  <sheetFormatPr baseColWidth="10" defaultRowHeight="15" x14ac:dyDescent="0"/>
  <cols>
    <col min="4" max="5" width="10.83203125" style="2"/>
  </cols>
  <sheetData>
    <row r="1" spans="1:7">
      <c r="A1" t="s">
        <v>0</v>
      </c>
      <c r="B1" t="s">
        <v>1</v>
      </c>
      <c r="C1" s="1">
        <v>0.05</v>
      </c>
      <c r="D1" s="2" t="s">
        <v>2</v>
      </c>
      <c r="E1" s="2" t="s">
        <v>3</v>
      </c>
      <c r="G1" t="s">
        <v>10</v>
      </c>
    </row>
    <row r="2" spans="1:7">
      <c r="A2">
        <v>10000</v>
      </c>
      <c r="C2">
        <f>B3*0.95</f>
        <v>950</v>
      </c>
      <c r="D2" s="2">
        <f>(C2/(C2+$A$2))*1024</f>
        <v>88.840182648401822</v>
      </c>
    </row>
    <row r="3" spans="1:7">
      <c r="B3">
        <v>1000</v>
      </c>
      <c r="F3" t="s">
        <v>4</v>
      </c>
      <c r="G3">
        <v>93</v>
      </c>
    </row>
    <row r="4" spans="1:7">
      <c r="C4">
        <f>B3*1.05</f>
        <v>1050</v>
      </c>
      <c r="D4" s="2">
        <f t="shared" ref="D4:D46" si="0">(C4/(C4+$A$2))*1024</f>
        <v>97.303167420814475</v>
      </c>
      <c r="E4" s="2">
        <f>((D5-D4)/2)+D4</f>
        <v>153.17048542150951</v>
      </c>
    </row>
    <row r="5" spans="1:7">
      <c r="C5">
        <f>B6*0.95</f>
        <v>2565</v>
      </c>
      <c r="D5" s="2">
        <f t="shared" si="0"/>
        <v>209.03780342220455</v>
      </c>
    </row>
    <row r="6" spans="1:7">
      <c r="B6">
        <v>2700</v>
      </c>
      <c r="F6" t="s">
        <v>5</v>
      </c>
      <c r="G6">
        <v>218</v>
      </c>
    </row>
    <row r="7" spans="1:7">
      <c r="C7">
        <f>B6*1.05</f>
        <v>2835</v>
      </c>
      <c r="D7" s="2">
        <f t="shared" si="0"/>
        <v>226.18153486560186</v>
      </c>
      <c r="E7" s="2">
        <f>((D8-D7)/2)+D7</f>
        <v>235.2925184796224</v>
      </c>
    </row>
    <row r="8" spans="1:7">
      <c r="C8">
        <f>B9*0.95</f>
        <v>3135</v>
      </c>
      <c r="D8" s="2">
        <f t="shared" si="0"/>
        <v>244.40350209364294</v>
      </c>
    </row>
    <row r="9" spans="1:7">
      <c r="B9">
        <v>3300</v>
      </c>
      <c r="F9" t="s">
        <v>6</v>
      </c>
      <c r="G9">
        <v>256</v>
      </c>
    </row>
    <row r="10" spans="1:7">
      <c r="C10">
        <f>B9*1.05</f>
        <v>3465</v>
      </c>
      <c r="D10" s="2">
        <f t="shared" si="0"/>
        <v>263.50984032677309</v>
      </c>
      <c r="E10" s="2">
        <f>((D11-D10)/2)+D10</f>
        <v>289.79709092038621</v>
      </c>
    </row>
    <row r="11" spans="1:7">
      <c r="C11">
        <f>B12*0.95</f>
        <v>4465</v>
      </c>
      <c r="D11" s="2">
        <f t="shared" si="0"/>
        <v>316.08434151399933</v>
      </c>
    </row>
    <row r="12" spans="1:7">
      <c r="B12">
        <v>4700</v>
      </c>
      <c r="F12" t="s">
        <v>7</v>
      </c>
      <c r="G12">
        <v>332</v>
      </c>
    </row>
    <row r="13" spans="1:7">
      <c r="C13">
        <f>B12*1.05</f>
        <v>4935</v>
      </c>
      <c r="D13" s="2">
        <f t="shared" si="0"/>
        <v>338.36223635754936</v>
      </c>
      <c r="E13" s="2">
        <f>((D14-D13)/2)+D13</f>
        <v>370.12401003782691</v>
      </c>
    </row>
    <row r="14" spans="1:7">
      <c r="C14">
        <f>B15*0.95</f>
        <v>6460</v>
      </c>
      <c r="D14" s="2">
        <f t="shared" si="0"/>
        <v>401.88578371810451</v>
      </c>
    </row>
    <row r="15" spans="1:7">
      <c r="B15">
        <v>6800</v>
      </c>
      <c r="F15" t="s">
        <v>11</v>
      </c>
      <c r="G15">
        <v>418</v>
      </c>
    </row>
    <row r="16" spans="1:7">
      <c r="C16">
        <f>B15*1.05</f>
        <v>7140</v>
      </c>
      <c r="D16" s="2">
        <f t="shared" si="0"/>
        <v>426.56709451575261</v>
      </c>
      <c r="E16" s="2">
        <f>((D17-D16)/2)+D16</f>
        <v>426.30544506809531</v>
      </c>
    </row>
    <row r="17" spans="2:7">
      <c r="C17">
        <f>B18*0.95</f>
        <v>7125</v>
      </c>
      <c r="D17" s="2">
        <f t="shared" si="0"/>
        <v>426.04379562043795</v>
      </c>
    </row>
    <row r="18" spans="2:7">
      <c r="B18">
        <v>7500</v>
      </c>
      <c r="F18" t="s">
        <v>8</v>
      </c>
      <c r="G18">
        <v>445</v>
      </c>
    </row>
    <row r="19" spans="2:7">
      <c r="C19">
        <f>B18*1.05</f>
        <v>7875</v>
      </c>
      <c r="D19" s="2">
        <f t="shared" si="0"/>
        <v>451.13286713286715</v>
      </c>
      <c r="E19" s="2">
        <f>((D20-D19)/2)+D19</f>
        <v>475.002331002331</v>
      </c>
    </row>
    <row r="20" spans="2:7">
      <c r="C20">
        <f>B21*0.95</f>
        <v>9500</v>
      </c>
      <c r="D20" s="2">
        <f t="shared" si="0"/>
        <v>498.87179487179486</v>
      </c>
    </row>
    <row r="21" spans="2:7">
      <c r="B21">
        <v>10000</v>
      </c>
      <c r="F21" t="s">
        <v>9</v>
      </c>
      <c r="G21">
        <v>512</v>
      </c>
    </row>
    <row r="22" spans="2:7">
      <c r="C22">
        <f>B21*1.05</f>
        <v>10500</v>
      </c>
      <c r="D22" s="2">
        <f t="shared" si="0"/>
        <v>524.48780487804879</v>
      </c>
      <c r="E22" s="2">
        <f>((D23-D22)/2)+D22</f>
        <v>534.99156599042624</v>
      </c>
    </row>
    <row r="23" spans="2:7">
      <c r="C23">
        <f>B24*0.95</f>
        <v>11400</v>
      </c>
      <c r="D23" s="2">
        <f t="shared" si="0"/>
        <v>545.49532710280369</v>
      </c>
    </row>
    <row r="24" spans="2:7">
      <c r="B24">
        <v>12000</v>
      </c>
      <c r="F24" t="s">
        <v>4</v>
      </c>
      <c r="G24">
        <v>561</v>
      </c>
    </row>
    <row r="25" spans="2:7">
      <c r="C25">
        <f>B24*1.05</f>
        <v>12600</v>
      </c>
      <c r="D25" s="2">
        <f t="shared" si="0"/>
        <v>570.90265486725662</v>
      </c>
      <c r="E25" s="2">
        <f>((D26-D25)/2)+D25</f>
        <v>586.31730681507156</v>
      </c>
    </row>
    <row r="26" spans="2:7">
      <c r="C26">
        <f>B27*0.95</f>
        <v>14250</v>
      </c>
      <c r="D26" s="2">
        <f t="shared" si="0"/>
        <v>601.73195876288662</v>
      </c>
    </row>
    <row r="27" spans="2:7">
      <c r="B27">
        <v>15000</v>
      </c>
      <c r="F27" t="s">
        <v>5</v>
      </c>
      <c r="G27">
        <v>618</v>
      </c>
    </row>
    <row r="28" spans="2:7">
      <c r="C28">
        <f>B27*1.05</f>
        <v>15750</v>
      </c>
      <c r="D28" s="2">
        <f t="shared" si="0"/>
        <v>626.33009708737859</v>
      </c>
      <c r="E28" s="2">
        <f>((D29-D28)/2)+D28</f>
        <v>636.23515924479625</v>
      </c>
    </row>
    <row r="29" spans="2:7">
      <c r="C29">
        <f>B30*0.95</f>
        <v>17100</v>
      </c>
      <c r="D29" s="2">
        <f t="shared" si="0"/>
        <v>646.14022140221402</v>
      </c>
    </row>
    <row r="30" spans="2:7">
      <c r="B30">
        <v>18000</v>
      </c>
      <c r="F30" t="s">
        <v>6</v>
      </c>
      <c r="G30">
        <v>663</v>
      </c>
    </row>
    <row r="31" spans="2:7">
      <c r="C31">
        <f>B30*1.05</f>
        <v>18900</v>
      </c>
      <c r="D31" s="2">
        <f t="shared" si="0"/>
        <v>669.67474048442909</v>
      </c>
      <c r="E31" s="2">
        <f>((D32-D31)/2)+D31</f>
        <v>681.14157736195557</v>
      </c>
    </row>
    <row r="32" spans="2:7">
      <c r="C32">
        <f>B33*0.95</f>
        <v>20900</v>
      </c>
      <c r="D32" s="2">
        <f t="shared" si="0"/>
        <v>692.60841423948216</v>
      </c>
    </row>
    <row r="33" spans="2:7">
      <c r="B33">
        <v>22000</v>
      </c>
      <c r="F33" t="s">
        <v>7</v>
      </c>
      <c r="G33">
        <v>708</v>
      </c>
    </row>
    <row r="34" spans="2:7">
      <c r="C34">
        <f>B33*1.05</f>
        <v>23100</v>
      </c>
      <c r="D34" s="2">
        <f t="shared" si="0"/>
        <v>714.63444108761325</v>
      </c>
      <c r="E34" s="2">
        <f>((D35-D34)/2)+D34</f>
        <v>745.49618064054175</v>
      </c>
    </row>
    <row r="35" spans="2:7">
      <c r="C35">
        <f>B36*0.95</f>
        <v>31350</v>
      </c>
      <c r="D35" s="2">
        <f t="shared" si="0"/>
        <v>776.35792019347036</v>
      </c>
    </row>
    <row r="36" spans="2:7">
      <c r="B36">
        <v>33000</v>
      </c>
      <c r="F36" t="s">
        <v>11</v>
      </c>
      <c r="G36">
        <v>786</v>
      </c>
    </row>
    <row r="37" spans="2:7">
      <c r="C37">
        <f>B36*1.05</f>
        <v>34650</v>
      </c>
      <c r="D37" s="2">
        <f t="shared" si="0"/>
        <v>794.66069428891376</v>
      </c>
      <c r="E37" s="2">
        <f>((D38-D37)/2)+D37</f>
        <v>815.64324741893074</v>
      </c>
    </row>
    <row r="38" spans="2:7">
      <c r="C38">
        <f>B39*0.95</f>
        <v>44650</v>
      </c>
      <c r="D38" s="2">
        <f t="shared" si="0"/>
        <v>836.62580054894784</v>
      </c>
    </row>
    <row r="39" spans="2:7">
      <c r="B39">
        <v>47000</v>
      </c>
      <c r="F39" t="s">
        <v>8</v>
      </c>
      <c r="G39">
        <v>847</v>
      </c>
    </row>
    <row r="40" spans="2:7">
      <c r="C40">
        <f>B39*1.05</f>
        <v>49350</v>
      </c>
      <c r="D40" s="2">
        <f t="shared" si="0"/>
        <v>851.46419545071615</v>
      </c>
      <c r="E40" s="2">
        <f>((D41-D40)/2)+D40</f>
        <v>879.48408862410668</v>
      </c>
    </row>
    <row r="41" spans="2:7">
      <c r="C41">
        <f>B42*0.95</f>
        <v>77900</v>
      </c>
      <c r="D41" s="2">
        <f t="shared" si="0"/>
        <v>907.5039817974972</v>
      </c>
    </row>
    <row r="42" spans="2:7">
      <c r="B42">
        <v>82000</v>
      </c>
      <c r="F42" t="s">
        <v>9</v>
      </c>
      <c r="G42">
        <v>914</v>
      </c>
    </row>
    <row r="43" spans="2:7">
      <c r="C43">
        <f>B42*1.05</f>
        <v>86100</v>
      </c>
      <c r="D43" s="2">
        <f t="shared" si="0"/>
        <v>917.44432882414151</v>
      </c>
      <c r="E43" s="2">
        <f>((D44-D43)/2)+D43</f>
        <v>921.96025965016599</v>
      </c>
    </row>
    <row r="44" spans="2:7">
      <c r="C44">
        <f>B45*0.95</f>
        <v>95000</v>
      </c>
      <c r="D44" s="2">
        <f t="shared" si="0"/>
        <v>926.47619047619048</v>
      </c>
    </row>
    <row r="45" spans="2:7">
      <c r="B45">
        <v>100000</v>
      </c>
      <c r="F45" t="s">
        <v>4</v>
      </c>
      <c r="G45">
        <v>934</v>
      </c>
    </row>
    <row r="46" spans="2:7">
      <c r="C46">
        <f>B45*1.05</f>
        <v>105000</v>
      </c>
      <c r="D46" s="2">
        <f t="shared" si="0"/>
        <v>934.95652173913038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Cook</dc:creator>
  <cp:lastModifiedBy>Mike Cook</cp:lastModifiedBy>
  <dcterms:created xsi:type="dcterms:W3CDTF">2016-02-09T17:20:17Z</dcterms:created>
  <dcterms:modified xsi:type="dcterms:W3CDTF">2016-03-21T08:33:29Z</dcterms:modified>
</cp:coreProperties>
</file>