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8_{CD2FFA6B-9D7F-4EB0-8C53-226D0E2E738D}" xr6:coauthVersionLast="36" xr6:coauthVersionMax="36" xr10:uidLastSave="{00000000-0000-0000-0000-000000000000}"/>
  <bookViews>
    <workbookView xWindow="0" yWindow="0" windowWidth="20400" windowHeight="8130" activeTab="5" xr2:uid="{00000000-000D-0000-FFFF-FFFF00000000}"/>
  </bookViews>
  <sheets>
    <sheet name="SaleData" sheetId="3" r:id="rId1"/>
    <sheet name="Questions" sheetId="2" r:id="rId2"/>
    <sheet name="Q1" sheetId="6" r:id="rId3"/>
    <sheet name="Q3" sheetId="8" r:id="rId4"/>
    <sheet name="PERFORMANCE" sheetId="4" r:id="rId5"/>
    <sheet name="Main" sheetId="1" r:id="rId6"/>
  </sheets>
  <definedNames>
    <definedName name="_xlnm._FilterDatabase" localSheetId="5" hidden="1">Main!$B$3:$M$35</definedName>
  </definedNames>
  <calcPr calcId="191029"/>
  <pivotCaches>
    <pivotCache cacheId="9" r:id="rId7"/>
  </pivotCaches>
</workbook>
</file>

<file path=xl/calcChain.xml><?xml version="1.0" encoding="utf-8"?>
<calcChain xmlns="http://schemas.openxmlformats.org/spreadsheetml/2006/main">
  <c r="L5" i="4" l="1"/>
  <c r="M5" i="4"/>
  <c r="M30" i="4"/>
  <c r="M31" i="4"/>
  <c r="M32" i="4"/>
  <c r="M33" i="4"/>
  <c r="M34" i="4"/>
  <c r="M35" i="4"/>
  <c r="M29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L25" i="4"/>
  <c r="L26" i="4"/>
  <c r="L27" i="4"/>
  <c r="L28" i="4"/>
  <c r="L29" i="4"/>
  <c r="L30" i="4"/>
  <c r="L31" i="4"/>
  <c r="L32" i="4"/>
  <c r="L33" i="4"/>
  <c r="L34" i="4"/>
  <c r="L3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4" i="4"/>
  <c r="M4" i="4"/>
  <c r="K6" i="3" a="1"/>
  <c r="K6" i="3" s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</calcChain>
</file>

<file path=xl/sharedStrings.xml><?xml version="1.0" encoding="utf-8"?>
<sst xmlns="http://schemas.openxmlformats.org/spreadsheetml/2006/main" count="264" uniqueCount="116">
  <si>
    <t>StudentName</t>
  </si>
  <si>
    <t>Attendance%</t>
  </si>
  <si>
    <t>MCQ%</t>
  </si>
  <si>
    <t>MCQ SOLVED</t>
  </si>
  <si>
    <t>MCQ ASSIGNED</t>
  </si>
  <si>
    <t>Lab%</t>
  </si>
  <si>
    <t>LAB SOLVED</t>
  </si>
  <si>
    <t>LAB ASSIGNED</t>
  </si>
  <si>
    <t>Sprint 1 Score</t>
  </si>
  <si>
    <t>Sprint 2 Score</t>
  </si>
  <si>
    <t>PLACABLE</t>
  </si>
  <si>
    <t>JOBRole(Java Developer/Non-IT)</t>
  </si>
  <si>
    <t>Nikita Jalindar Ghadge</t>
  </si>
  <si>
    <t>Snehal Koli</t>
  </si>
  <si>
    <t>Rutuja Raut</t>
  </si>
  <si>
    <t>Vikram Jadhav</t>
  </si>
  <si>
    <t>shubham Jadhav</t>
  </si>
  <si>
    <t>Sahil Raut</t>
  </si>
  <si>
    <t>Shruti Bhuvad</t>
  </si>
  <si>
    <t>Rohit shinde</t>
  </si>
  <si>
    <t>Arya Sonawne</t>
  </si>
  <si>
    <t>Shravani Adakmol</t>
  </si>
  <si>
    <t>Pranali Lembhe</t>
  </si>
  <si>
    <t>Tekumalla Srinidhi</t>
  </si>
  <si>
    <t>Parth Vasant Nakti</t>
  </si>
  <si>
    <t>Aryan Pralhad Nagre</t>
  </si>
  <si>
    <t>Swapnil Sanjay Kolekar</t>
  </si>
  <si>
    <t>Supriya kalbhor</t>
  </si>
  <si>
    <t>vaishnavi jadhav</t>
  </si>
  <si>
    <t>Sagar Chavan</t>
  </si>
  <si>
    <t>Yash Mukane</t>
  </si>
  <si>
    <t>prathamesh shetake</t>
  </si>
  <si>
    <t>Keshar H. Gaikwad</t>
  </si>
  <si>
    <t>Dhanshree Shedge</t>
  </si>
  <si>
    <t>Preeti Gugle</t>
  </si>
  <si>
    <t>Yash Neharkar</t>
  </si>
  <si>
    <t>Aditi Kadam</t>
  </si>
  <si>
    <t>Nikhil Mane</t>
  </si>
  <si>
    <t>Basundhara Maity</t>
  </si>
  <si>
    <t>kaushal Belekar</t>
  </si>
  <si>
    <t>Prashant Ganesh Chaudhari</t>
  </si>
  <si>
    <t>Divya Bhole</t>
  </si>
  <si>
    <t>Niket Ahire</t>
  </si>
  <si>
    <t>Shreya yewale</t>
  </si>
  <si>
    <t>Q.1)</t>
  </si>
  <si>
    <t>Find Regionwise sell using pivot</t>
  </si>
  <si>
    <t>Q.2)</t>
  </si>
  <si>
    <t>Apply conditional formatting on Total sell</t>
  </si>
  <si>
    <t>Q.3)</t>
  </si>
  <si>
    <t>Find average of sell based on product</t>
  </si>
  <si>
    <t>OrderDate</t>
  </si>
  <si>
    <t>Region</t>
  </si>
  <si>
    <t>Rep</t>
  </si>
  <si>
    <t>Item</t>
  </si>
  <si>
    <t>Units</t>
  </si>
  <si>
    <t>UnitCost</t>
  </si>
  <si>
    <t>Total</t>
  </si>
  <si>
    <t>North</t>
  </si>
  <si>
    <t>Michael Scott</t>
  </si>
  <si>
    <t>Paper</t>
  </si>
  <si>
    <t>Central</t>
  </si>
  <si>
    <t>Jim Halpert</t>
  </si>
  <si>
    <t>Binder</t>
  </si>
  <si>
    <t>Pam Beesly</t>
  </si>
  <si>
    <t>Dwight Schrute</t>
  </si>
  <si>
    <t>Pen</t>
  </si>
  <si>
    <t>South</t>
  </si>
  <si>
    <t>Kevin Malone</t>
  </si>
  <si>
    <t>Andy Bernard</t>
  </si>
  <si>
    <t>Holly Flax</t>
  </si>
  <si>
    <t>Jan Levinson</t>
  </si>
  <si>
    <t>Toby Flenderson</t>
  </si>
  <si>
    <t>Desk</t>
  </si>
  <si>
    <t>Pen Set</t>
  </si>
  <si>
    <t>Erin Hannon</t>
  </si>
  <si>
    <t>Student name</t>
  </si>
  <si>
    <t>PLACABLE(YES/NO)</t>
  </si>
  <si>
    <t>JOB ROLE(JAVA DEVELOPER/NON IT)</t>
  </si>
  <si>
    <t>Kiran Dhumal</t>
  </si>
  <si>
    <t>SIDDHANT PAWAR</t>
  </si>
  <si>
    <t>khushal gupta</t>
  </si>
  <si>
    <t>Premathma Poojary</t>
  </si>
  <si>
    <t>Mamta Ghodke</t>
  </si>
  <si>
    <t>Sumit Shipalkar</t>
  </si>
  <si>
    <t>Suyash Patil</t>
  </si>
  <si>
    <t>Sunil Maske</t>
  </si>
  <si>
    <t>Payal Titirmare</t>
  </si>
  <si>
    <t>Digvijay Singh</t>
  </si>
  <si>
    <t>Gaurav Parwate</t>
  </si>
  <si>
    <t>ROHIT MASAL</t>
  </si>
  <si>
    <t>Aakash Mahadik</t>
  </si>
  <si>
    <t>Ankita Nandgaonkar</t>
  </si>
  <si>
    <t>Yash Jadhav</t>
  </si>
  <si>
    <t>Adarsh Solanke</t>
  </si>
  <si>
    <t>Tejaswini Raut</t>
  </si>
  <si>
    <t>Maithili Mate</t>
  </si>
  <si>
    <t>Abhishek Hatwar</t>
  </si>
  <si>
    <t>Vijaya Paunikar</t>
  </si>
  <si>
    <t>Prachi Waigankar</t>
  </si>
  <si>
    <t>Ajay Patil</t>
  </si>
  <si>
    <t>Sakthish Nadar</t>
  </si>
  <si>
    <t>Prashant Patil</t>
  </si>
  <si>
    <t>Darshan Bhoi</t>
  </si>
  <si>
    <t>Poonam Rajurkar</t>
  </si>
  <si>
    <t>GAURI SAYARE</t>
  </si>
  <si>
    <t>Jwala Tembhurne</t>
  </si>
  <si>
    <t>Swapnil Wani</t>
  </si>
  <si>
    <t>Muskan Vishwakarma</t>
  </si>
  <si>
    <t>Ashish Mishra</t>
  </si>
  <si>
    <t>Riddhik Rajesh Mayekar</t>
  </si>
  <si>
    <t>Row Labels</t>
  </si>
  <si>
    <t>Grand Total</t>
  </si>
  <si>
    <t>Column Labels</t>
  </si>
  <si>
    <t>(All)</t>
  </si>
  <si>
    <t>Sum of Total</t>
  </si>
  <si>
    <t>Average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</si>
</sst>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8">
    <font>
      <sz val="11"/>
      <name val="Calibri"/>
      <scheme val="minor"/>
    </font>
    <font>
      <b/>
      <sz val="10"/>
      <name val="Arial"/>
    </font>
    <font>
      <sz val="10"/>
      <name val="Arial"/>
    </font>
    <font>
      <b/>
      <sz val="16"/>
      <name val="Calibri"/>
    </font>
    <font>
      <sz val="14"/>
      <color rgb="FF333333"/>
      <name val="Georgia"/>
    </font>
    <font>
      <sz val="11"/>
      <name val="Calibri"/>
    </font>
    <font>
      <sz val="10"/>
      <name val="Arial"/>
      <family val="2"/>
    </font>
    <font>
      <sz val="14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9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right" vertical="center" wrapText="1"/>
    </xf>
    <xf numFmtId="14" fontId="4" fillId="2" borderId="9" xfId="0" applyNumberFormat="1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44" fontId="4" fillId="2" borderId="9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wrapText="1"/>
    </xf>
    <xf numFmtId="0" fontId="5" fillId="0" borderId="4" xfId="0" applyFont="1" applyBorder="1"/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5" fillId="0" borderId="11" xfId="0" applyFont="1" applyBorder="1"/>
    <xf numFmtId="0" fontId="2" fillId="0" borderId="12" xfId="0" applyFont="1" applyBorder="1" applyAlignment="1">
      <alignment horizontal="right" wrapText="1"/>
    </xf>
    <xf numFmtId="0" fontId="5" fillId="0" borderId="12" xfId="0" applyFont="1" applyBorder="1"/>
    <xf numFmtId="0" fontId="0" fillId="0" borderId="10" xfId="0" applyFont="1" applyBorder="1" applyAlignment="1"/>
    <xf numFmtId="0" fontId="6" fillId="0" borderId="12" xfId="0" applyFont="1" applyBorder="1" applyAlignment="1">
      <alignment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pivotButton="1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b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" refreshedDate="45395.555152893518" createdVersion="6" refreshedVersion="6" minRefreshableVersion="3" recordCount="43" xr:uid="{F976095A-76AC-4E76-A309-14AE3F216DA2}">
  <cacheSource type="worksheet">
    <worksheetSource ref="A1:G44" sheet="SaleData"/>
  </cacheSource>
  <cacheFields count="9">
    <cacheField name="OrderDate" numFmtId="14">
      <sharedItems containsSemiMixedTypes="0" containsNonDate="0" containsDate="1" containsString="0" minDate="2021-01-06T00:00:00" maxDate="2022-12-22T00:00:00" count="43">
        <d v="2021-01-06T00:00:00"/>
        <d v="2021-01-23T00:00:00"/>
        <d v="2021-02-09T00:00:00"/>
        <d v="2021-02-26T00:00:00"/>
        <d v="2021-03-15T00:00:00"/>
        <d v="2021-04-01T00:00:00"/>
        <d v="2021-04-18T00:00:00"/>
        <d v="2021-05-05T00:00:00"/>
        <d v="2021-05-22T00:00:00"/>
        <d v="2021-06-08T00:00:00"/>
        <d v="2021-06-25T00:00:00"/>
        <d v="2021-07-12T00:00:00"/>
        <d v="2021-07-29T00:00:00"/>
        <d v="2021-08-15T00:00:00"/>
        <d v="2021-09-01T00:00:00"/>
        <d v="2021-09-18T00:00:00"/>
        <d v="2021-10-05T00:00:00"/>
        <d v="2021-10-22T00:00:00"/>
        <d v="2021-11-08T00:00:00"/>
        <d v="2021-11-25T00:00:00"/>
        <d v="2021-12-12T00:00:00"/>
        <d v="2021-12-29T00:00:00"/>
        <d v="2022-01-15T00:00:00"/>
        <d v="2022-02-01T00:00:00"/>
        <d v="2022-02-18T00:00:00"/>
        <d v="2022-03-07T00:00:00"/>
        <d v="2022-03-24T00:00:00"/>
        <d v="2022-04-10T00:00:00"/>
        <d v="2022-04-27T00:00:00"/>
        <d v="2022-05-14T00:00:00"/>
        <d v="2022-05-31T00:00:00"/>
        <d v="2022-06-17T00:00:00"/>
        <d v="2022-07-04T00:00:00"/>
        <d v="2022-07-21T00:00:00"/>
        <d v="2022-08-07T00:00:00"/>
        <d v="2022-08-24T00:00:00"/>
        <d v="2022-09-10T00:00:00"/>
        <d v="2022-09-27T00:00:00"/>
        <d v="2022-10-14T00:00:00"/>
        <d v="2022-10-31T00:00:00"/>
        <d v="2022-11-17T00:00:00"/>
        <d v="2022-12-04T00:00:00"/>
        <d v="2022-12-21T00:00:00"/>
      </sharedItems>
      <fieldGroup par="8" base="0">
        <rangePr groupBy="months" startDate="2021-01-06T00:00:00" endDate="2022-12-22T00:00:00"/>
        <groupItems count="14">
          <s v="&lt;06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2022"/>
        </groupItems>
      </fieldGroup>
    </cacheField>
    <cacheField name="Region" numFmtId="0">
      <sharedItems count="3">
        <s v="North"/>
        <s v="Central"/>
        <s v="South"/>
      </sharedItems>
    </cacheField>
    <cacheField name="Rep" numFmtId="0">
      <sharedItems count="10">
        <s v="Michael Scott"/>
        <s v="Jim Halpert"/>
        <s v="Pam Beesly"/>
        <s v="Dwight Schrute"/>
        <s v="Kevin Malone"/>
        <s v="Andy Bernard"/>
        <s v="Holly Flax"/>
        <s v="Jan Levinson"/>
        <s v="Toby Flenderson"/>
        <s v="Erin Hannon"/>
      </sharedItems>
    </cacheField>
    <cacheField name="Item" numFmtId="0">
      <sharedItems count="5">
        <s v="Paper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Cost" numFmtId="44">
      <sharedItems containsSemiMixedTypes="0" containsString="0" containsNumber="1" minValue="1.29" maxValue="275" count="12">
        <n v="1.99"/>
        <n v="19.989999999999998"/>
        <n v="4.99"/>
        <n v="2.99"/>
        <n v="8.99"/>
        <n v="125"/>
        <n v="15.99"/>
        <n v="1.29"/>
        <n v="15"/>
        <n v="12.49"/>
        <n v="23.95"/>
        <n v="275"/>
      </sharedItems>
    </cacheField>
    <cacheField name="Total" numFmtId="44">
      <sharedItems containsSemiMixedTypes="0" containsString="0" containsNumber="1" minValue="9.0299999999999994" maxValue="1879.06"/>
    </cacheField>
    <cacheField name="Quarters" numFmtId="0" databaseField="0">
      <fieldGroup base="0">
        <rangePr groupBy="quarters" startDate="2021-01-06T00:00:00" endDate="2022-12-22T00:00:00"/>
        <groupItems count="6">
          <s v="&lt;06-01-2021"/>
          <s v="Qtr1"/>
          <s v="Qtr2"/>
          <s v="Qtr3"/>
          <s v="Qtr4"/>
          <s v="&gt;22-12-2022"/>
        </groupItems>
      </fieldGroup>
    </cacheField>
    <cacheField name="Years" numFmtId="0" databaseField="0">
      <fieldGroup base="0">
        <rangePr groupBy="years" startDate="2021-01-06T00:00:00" endDate="2022-12-22T00:00:00"/>
        <groupItems count="4">
          <s v="&lt;06-01-2021"/>
          <s v="2021"/>
          <s v="2022"/>
          <s v="&gt;2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n v="95"/>
    <x v="0"/>
    <n v="189.05"/>
  </r>
  <r>
    <x v="1"/>
    <x v="1"/>
    <x v="1"/>
    <x v="1"/>
    <n v="50"/>
    <x v="1"/>
    <n v="999.5"/>
  </r>
  <r>
    <x v="2"/>
    <x v="1"/>
    <x v="2"/>
    <x v="0"/>
    <n v="36"/>
    <x v="2"/>
    <n v="179.64"/>
  </r>
  <r>
    <x v="3"/>
    <x v="1"/>
    <x v="3"/>
    <x v="2"/>
    <n v="27"/>
    <x v="1"/>
    <n v="539.73"/>
  </r>
  <r>
    <x v="4"/>
    <x v="2"/>
    <x v="4"/>
    <x v="0"/>
    <n v="56"/>
    <x v="3"/>
    <n v="167.44"/>
  </r>
  <r>
    <x v="5"/>
    <x v="0"/>
    <x v="0"/>
    <x v="1"/>
    <n v="60"/>
    <x v="2"/>
    <n v="299.39999999999998"/>
  </r>
  <r>
    <x v="6"/>
    <x v="1"/>
    <x v="5"/>
    <x v="0"/>
    <n v="75"/>
    <x v="0"/>
    <n v="149.25"/>
  </r>
  <r>
    <x v="7"/>
    <x v="1"/>
    <x v="2"/>
    <x v="0"/>
    <n v="90"/>
    <x v="2"/>
    <n v="449.1"/>
  </r>
  <r>
    <x v="8"/>
    <x v="2"/>
    <x v="6"/>
    <x v="0"/>
    <n v="32"/>
    <x v="0"/>
    <n v="63.68"/>
  </r>
  <r>
    <x v="9"/>
    <x v="0"/>
    <x v="0"/>
    <x v="1"/>
    <n v="60"/>
    <x v="4"/>
    <n v="539.4"/>
  </r>
  <r>
    <x v="10"/>
    <x v="1"/>
    <x v="7"/>
    <x v="0"/>
    <n v="90"/>
    <x v="2"/>
    <n v="449.1"/>
  </r>
  <r>
    <x v="11"/>
    <x v="0"/>
    <x v="8"/>
    <x v="1"/>
    <n v="29"/>
    <x v="0"/>
    <n v="57.71"/>
  </r>
  <r>
    <x v="12"/>
    <x v="0"/>
    <x v="4"/>
    <x v="1"/>
    <n v="81"/>
    <x v="1"/>
    <n v="1619.19"/>
  </r>
  <r>
    <x v="13"/>
    <x v="0"/>
    <x v="0"/>
    <x v="0"/>
    <n v="35"/>
    <x v="2"/>
    <n v="174.65"/>
  </r>
  <r>
    <x v="14"/>
    <x v="1"/>
    <x v="3"/>
    <x v="3"/>
    <n v="2"/>
    <x v="5"/>
    <n v="250"/>
  </r>
  <r>
    <x v="15"/>
    <x v="0"/>
    <x v="0"/>
    <x v="4"/>
    <n v="16"/>
    <x v="6"/>
    <n v="255.84"/>
  </r>
  <r>
    <x v="16"/>
    <x v="1"/>
    <x v="7"/>
    <x v="1"/>
    <n v="28"/>
    <x v="4"/>
    <n v="251.72"/>
  </r>
  <r>
    <x v="17"/>
    <x v="0"/>
    <x v="9"/>
    <x v="2"/>
    <n v="64"/>
    <x v="4"/>
    <n v="575.36"/>
  </r>
  <r>
    <x v="18"/>
    <x v="0"/>
    <x v="4"/>
    <x v="2"/>
    <n v="15"/>
    <x v="1"/>
    <n v="299.85000000000002"/>
  </r>
  <r>
    <x v="19"/>
    <x v="1"/>
    <x v="1"/>
    <x v="4"/>
    <n v="96"/>
    <x v="2"/>
    <n v="479.04"/>
  </r>
  <r>
    <x v="20"/>
    <x v="1"/>
    <x v="9"/>
    <x v="0"/>
    <n v="67"/>
    <x v="7"/>
    <n v="86.43"/>
  </r>
  <r>
    <x v="21"/>
    <x v="0"/>
    <x v="2"/>
    <x v="4"/>
    <n v="74"/>
    <x v="6"/>
    <n v="1183.26"/>
  </r>
  <r>
    <x v="22"/>
    <x v="1"/>
    <x v="3"/>
    <x v="1"/>
    <n v="46"/>
    <x v="4"/>
    <n v="413.54"/>
  </r>
  <r>
    <x v="23"/>
    <x v="1"/>
    <x v="9"/>
    <x v="1"/>
    <n v="87"/>
    <x v="8"/>
    <n v="1305"/>
  </r>
  <r>
    <x v="24"/>
    <x v="0"/>
    <x v="0"/>
    <x v="1"/>
    <n v="4"/>
    <x v="2"/>
    <n v="19.96"/>
  </r>
  <r>
    <x v="25"/>
    <x v="2"/>
    <x v="4"/>
    <x v="1"/>
    <n v="7"/>
    <x v="1"/>
    <n v="139.93"/>
  </r>
  <r>
    <x v="26"/>
    <x v="1"/>
    <x v="2"/>
    <x v="4"/>
    <n v="50"/>
    <x v="2"/>
    <n v="249.5"/>
  </r>
  <r>
    <x v="27"/>
    <x v="1"/>
    <x v="5"/>
    <x v="0"/>
    <n v="66"/>
    <x v="0"/>
    <n v="131.34"/>
  </r>
  <r>
    <x v="28"/>
    <x v="0"/>
    <x v="8"/>
    <x v="2"/>
    <n v="96"/>
    <x v="2"/>
    <n v="479.04"/>
  </r>
  <r>
    <x v="29"/>
    <x v="1"/>
    <x v="3"/>
    <x v="0"/>
    <n v="53"/>
    <x v="7"/>
    <n v="68.37"/>
  </r>
  <r>
    <x v="30"/>
    <x v="1"/>
    <x v="3"/>
    <x v="1"/>
    <n v="80"/>
    <x v="4"/>
    <n v="719.2"/>
  </r>
  <r>
    <x v="31"/>
    <x v="1"/>
    <x v="4"/>
    <x v="3"/>
    <n v="5"/>
    <x v="5"/>
    <n v="625"/>
  </r>
  <r>
    <x v="32"/>
    <x v="0"/>
    <x v="0"/>
    <x v="4"/>
    <n v="62"/>
    <x v="2"/>
    <n v="309.38"/>
  </r>
  <r>
    <x v="33"/>
    <x v="1"/>
    <x v="7"/>
    <x v="4"/>
    <n v="55"/>
    <x v="9"/>
    <n v="686.95"/>
  </r>
  <r>
    <x v="34"/>
    <x v="1"/>
    <x v="1"/>
    <x v="4"/>
    <n v="42"/>
    <x v="10"/>
    <n v="1005.9"/>
  </r>
  <r>
    <x v="35"/>
    <x v="2"/>
    <x v="4"/>
    <x v="3"/>
    <n v="3"/>
    <x v="11"/>
    <n v="825"/>
  </r>
  <r>
    <x v="36"/>
    <x v="1"/>
    <x v="3"/>
    <x v="0"/>
    <n v="7"/>
    <x v="7"/>
    <n v="9.0299999999999994"/>
  </r>
  <r>
    <x v="37"/>
    <x v="2"/>
    <x v="4"/>
    <x v="2"/>
    <n v="76"/>
    <x v="0"/>
    <n v="151.24"/>
  </r>
  <r>
    <x v="38"/>
    <x v="2"/>
    <x v="6"/>
    <x v="1"/>
    <n v="57"/>
    <x v="1"/>
    <n v="1139.43"/>
  </r>
  <r>
    <x v="39"/>
    <x v="1"/>
    <x v="5"/>
    <x v="0"/>
    <n v="14"/>
    <x v="7"/>
    <n v="18.059999999999999"/>
  </r>
  <r>
    <x v="40"/>
    <x v="1"/>
    <x v="2"/>
    <x v="1"/>
    <n v="11"/>
    <x v="2"/>
    <n v="54.89"/>
  </r>
  <r>
    <x v="41"/>
    <x v="1"/>
    <x v="2"/>
    <x v="1"/>
    <n v="94"/>
    <x v="1"/>
    <n v="1879.06"/>
  </r>
  <r>
    <x v="42"/>
    <x v="1"/>
    <x v="5"/>
    <x v="1"/>
    <n v="28"/>
    <x v="2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2E2DB-4AE2-475E-8C1F-A1ADBC8BAE17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8" firstHeaderRow="1" firstDataRow="2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1">
        <item x="5"/>
        <item x="3"/>
        <item x="9"/>
        <item x="6"/>
        <item x="7"/>
        <item x="1"/>
        <item x="4"/>
        <item x="0"/>
        <item x="2"/>
        <item x="8"/>
        <item t="default"/>
      </items>
    </pivotField>
    <pivotField axis="axisCol" showAll="0">
      <items count="6">
        <item x="1"/>
        <item x="3"/>
        <item x="0"/>
        <item x="2"/>
        <item x="4"/>
        <item t="default"/>
      </items>
    </pivotField>
    <pivotField showAll="0"/>
    <pivotField numFmtId="44" showAll="0"/>
    <pivotField dataField="1" numFmtId="4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6" baseField="0" baseItem="0"/>
  </dataFields>
  <formats count="12">
    <format dxfId="12">
      <pivotArea dataOnly="0" labelOnly="1" fieldPosition="0">
        <references count="1">
          <reference field="3" count="1">
            <x v="1"/>
          </reference>
        </references>
      </pivotArea>
    </format>
    <format dxfId="11">
      <pivotArea type="topRight" dataOnly="0" labelOnly="1" outline="0" offset="A1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3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A8985-79F0-4E66-8D45-03CD43221C63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0" firstHeaderRow="1" firstDataRow="1" firstDataCol="1" rowPageCount="1" colPageCount="1"/>
  <pivotFields count="9">
    <pivotField numFmtId="14" showAll="0"/>
    <pivotField axis="axisRow" showAll="0">
      <items count="4">
        <item x="1"/>
        <item x="0"/>
        <item x="2"/>
        <item t="default"/>
      </items>
    </pivotField>
    <pivotField showAll="0">
      <items count="11">
        <item x="5"/>
        <item x="3"/>
        <item x="9"/>
        <item x="6"/>
        <item x="7"/>
        <item x="1"/>
        <item x="4"/>
        <item x="0"/>
        <item x="2"/>
        <item x="8"/>
        <item t="default"/>
      </items>
    </pivotField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axis="axisPage" numFmtId="44" showAll="0">
      <items count="13">
        <item x="7"/>
        <item x="0"/>
        <item x="3"/>
        <item x="2"/>
        <item x="4"/>
        <item x="9"/>
        <item x="8"/>
        <item x="6"/>
        <item x="1"/>
        <item x="10"/>
        <item x="5"/>
        <item x="11"/>
        <item t="default"/>
      </items>
    </pivotField>
    <pivotField dataField="1" numFmtId="44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/>
  </pivotFields>
  <rowFields count="2">
    <field x="1"/>
    <field x="3"/>
  </rowFields>
  <rowItems count="1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Average of Total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A4" sqref="A4"/>
    </sheetView>
  </sheetViews>
  <sheetFormatPr defaultColWidth="14.42578125" defaultRowHeight="15" customHeight="1"/>
  <cols>
    <col min="1" max="1" width="18.85546875" customWidth="1"/>
    <col min="2" max="5" width="8.7109375" customWidth="1"/>
    <col min="6" max="6" width="12.5703125" customWidth="1"/>
    <col min="7" max="7" width="14.7109375" customWidth="1"/>
    <col min="8" max="11" width="8.7109375" customWidth="1"/>
  </cols>
  <sheetData>
    <row r="1" spans="1:11" ht="14.25" customHeight="1">
      <c r="A1" s="16" t="s">
        <v>50</v>
      </c>
      <c r="B1" s="17" t="s">
        <v>51</v>
      </c>
      <c r="C1" s="17" t="s">
        <v>52</v>
      </c>
      <c r="D1" s="17" t="s">
        <v>53</v>
      </c>
      <c r="E1" s="16" t="s">
        <v>54</v>
      </c>
      <c r="F1" s="18" t="s">
        <v>55</v>
      </c>
      <c r="G1" s="18" t="s">
        <v>56</v>
      </c>
    </row>
    <row r="2" spans="1:11" ht="14.25" customHeight="1">
      <c r="A2" s="19">
        <v>44202</v>
      </c>
      <c r="B2" s="20" t="s">
        <v>57</v>
      </c>
      <c r="C2" s="20" t="s">
        <v>58</v>
      </c>
      <c r="D2" s="20" t="s">
        <v>59</v>
      </c>
      <c r="E2" s="21">
        <v>95</v>
      </c>
      <c r="F2" s="22">
        <v>1.99</v>
      </c>
      <c r="G2" s="22">
        <v>189.05</v>
      </c>
    </row>
    <row r="3" spans="1:11" ht="14.25" customHeight="1">
      <c r="A3" s="19">
        <v>44219</v>
      </c>
      <c r="B3" s="20" t="s">
        <v>60</v>
      </c>
      <c r="C3" s="20" t="s">
        <v>61</v>
      </c>
      <c r="D3" s="20" t="s">
        <v>62</v>
      </c>
      <c r="E3" s="21">
        <v>50</v>
      </c>
      <c r="F3" s="22">
        <v>19.989999999999998</v>
      </c>
      <c r="G3" s="22">
        <v>999.5</v>
      </c>
    </row>
    <row r="4" spans="1:11" ht="14.25" customHeight="1">
      <c r="A4" s="19">
        <v>44236</v>
      </c>
      <c r="B4" s="20" t="s">
        <v>60</v>
      </c>
      <c r="C4" s="20" t="s">
        <v>63</v>
      </c>
      <c r="D4" s="20" t="s">
        <v>59</v>
      </c>
      <c r="E4" s="21">
        <v>36</v>
      </c>
      <c r="F4" s="22">
        <v>4.99</v>
      </c>
      <c r="G4" s="22">
        <v>179.64</v>
      </c>
    </row>
    <row r="5" spans="1:11" ht="14.25" customHeight="1">
      <c r="A5" s="19">
        <v>44253</v>
      </c>
      <c r="B5" s="20" t="s">
        <v>60</v>
      </c>
      <c r="C5" s="20" t="s">
        <v>64</v>
      </c>
      <c r="D5" s="20" t="s">
        <v>65</v>
      </c>
      <c r="E5" s="21">
        <v>27</v>
      </c>
      <c r="F5" s="22">
        <v>19.989999999999998</v>
      </c>
      <c r="G5" s="22">
        <v>539.73</v>
      </c>
    </row>
    <row r="6" spans="1:11" ht="14.25" customHeight="1">
      <c r="A6" s="19">
        <v>44270</v>
      </c>
      <c r="B6" s="20" t="s">
        <v>66</v>
      </c>
      <c r="C6" s="20" t="s">
        <v>67</v>
      </c>
      <c r="D6" s="20" t="s">
        <v>59</v>
      </c>
      <c r="E6" s="21">
        <v>56</v>
      </c>
      <c r="F6" s="22">
        <v>2.99</v>
      </c>
      <c r="G6" s="22">
        <v>167.44</v>
      </c>
      <c r="K6" t="str">
        <f t="array" ref="K6">D6:K16</f>
        <v>Paper</v>
      </c>
    </row>
    <row r="7" spans="1:11" ht="14.25" customHeight="1">
      <c r="A7" s="19">
        <v>44287</v>
      </c>
      <c r="B7" s="20" t="s">
        <v>57</v>
      </c>
      <c r="C7" s="20" t="s">
        <v>58</v>
      </c>
      <c r="D7" s="20" t="s">
        <v>62</v>
      </c>
      <c r="E7" s="21">
        <v>60</v>
      </c>
      <c r="F7" s="22">
        <v>4.99</v>
      </c>
      <c r="G7" s="22">
        <v>299.39999999999998</v>
      </c>
    </row>
    <row r="8" spans="1:11" ht="14.25" customHeight="1">
      <c r="A8" s="19">
        <v>44304</v>
      </c>
      <c r="B8" s="20" t="s">
        <v>60</v>
      </c>
      <c r="C8" s="20" t="s">
        <v>68</v>
      </c>
      <c r="D8" s="41" t="s">
        <v>59</v>
      </c>
      <c r="E8" s="21">
        <v>75</v>
      </c>
      <c r="F8" s="22">
        <v>1.99</v>
      </c>
      <c r="G8" s="22">
        <v>149.25</v>
      </c>
    </row>
    <row r="9" spans="1:11" ht="14.25" customHeight="1">
      <c r="A9" s="19">
        <v>44321</v>
      </c>
      <c r="B9" s="20" t="s">
        <v>60</v>
      </c>
      <c r="C9" s="20" t="s">
        <v>63</v>
      </c>
      <c r="D9" s="20" t="s">
        <v>59</v>
      </c>
      <c r="E9" s="21">
        <v>90</v>
      </c>
      <c r="F9" s="22">
        <v>4.99</v>
      </c>
      <c r="G9" s="22">
        <v>449.1</v>
      </c>
    </row>
    <row r="10" spans="1:11" ht="14.25" customHeight="1">
      <c r="A10" s="19">
        <v>44338</v>
      </c>
      <c r="B10" s="20" t="s">
        <v>66</v>
      </c>
      <c r="C10" s="20" t="s">
        <v>69</v>
      </c>
      <c r="D10" s="20" t="s">
        <v>59</v>
      </c>
      <c r="E10" s="21">
        <v>32</v>
      </c>
      <c r="F10" s="22">
        <v>1.99</v>
      </c>
      <c r="G10" s="22">
        <v>63.68</v>
      </c>
    </row>
    <row r="11" spans="1:11" ht="14.25" customHeight="1">
      <c r="A11" s="19">
        <v>44355</v>
      </c>
      <c r="B11" s="20" t="s">
        <v>57</v>
      </c>
      <c r="C11" s="20" t="s">
        <v>58</v>
      </c>
      <c r="D11" s="20" t="s">
        <v>62</v>
      </c>
      <c r="E11" s="21">
        <v>60</v>
      </c>
      <c r="F11" s="22">
        <v>8.99</v>
      </c>
      <c r="G11" s="22">
        <v>539.4</v>
      </c>
    </row>
    <row r="12" spans="1:11" ht="14.25" customHeight="1">
      <c r="A12" s="19">
        <v>44372</v>
      </c>
      <c r="B12" s="20" t="s">
        <v>60</v>
      </c>
      <c r="C12" s="20" t="s">
        <v>70</v>
      </c>
      <c r="D12" s="20" t="s">
        <v>59</v>
      </c>
      <c r="E12" s="21">
        <v>90</v>
      </c>
      <c r="F12" s="22">
        <v>4.99</v>
      </c>
      <c r="G12" s="22">
        <v>449.1</v>
      </c>
    </row>
    <row r="13" spans="1:11" ht="14.25" customHeight="1">
      <c r="A13" s="19">
        <v>44389</v>
      </c>
      <c r="B13" s="20" t="s">
        <v>57</v>
      </c>
      <c r="C13" s="20" t="s">
        <v>71</v>
      </c>
      <c r="D13" s="20" t="s">
        <v>62</v>
      </c>
      <c r="E13" s="21">
        <v>29</v>
      </c>
      <c r="F13" s="22">
        <v>1.99</v>
      </c>
      <c r="G13" s="22">
        <v>57.71</v>
      </c>
    </row>
    <row r="14" spans="1:11" ht="14.25" customHeight="1">
      <c r="A14" s="19">
        <v>44406</v>
      </c>
      <c r="B14" s="20" t="s">
        <v>57</v>
      </c>
      <c r="C14" s="20" t="s">
        <v>67</v>
      </c>
      <c r="D14" s="20" t="s">
        <v>62</v>
      </c>
      <c r="E14" s="21">
        <v>81</v>
      </c>
      <c r="F14" s="22">
        <v>19.989999999999998</v>
      </c>
      <c r="G14" s="22">
        <v>1619.19</v>
      </c>
    </row>
    <row r="15" spans="1:11" ht="14.25" customHeight="1">
      <c r="A15" s="19">
        <v>44423</v>
      </c>
      <c r="B15" s="20" t="s">
        <v>57</v>
      </c>
      <c r="C15" s="20" t="s">
        <v>58</v>
      </c>
      <c r="D15" s="20" t="s">
        <v>59</v>
      </c>
      <c r="E15" s="21">
        <v>35</v>
      </c>
      <c r="F15" s="22">
        <v>4.99</v>
      </c>
      <c r="G15" s="22">
        <v>174.65</v>
      </c>
    </row>
    <row r="16" spans="1:11" ht="14.25" customHeight="1">
      <c r="A16" s="19">
        <v>44440</v>
      </c>
      <c r="B16" s="20" t="s">
        <v>60</v>
      </c>
      <c r="C16" s="20" t="s">
        <v>64</v>
      </c>
      <c r="D16" s="20" t="s">
        <v>72</v>
      </c>
      <c r="E16" s="21">
        <v>2</v>
      </c>
      <c r="F16" s="22">
        <v>125</v>
      </c>
      <c r="G16" s="22">
        <v>250</v>
      </c>
    </row>
    <row r="17" spans="1:7" ht="14.25" customHeight="1">
      <c r="A17" s="19">
        <v>44457</v>
      </c>
      <c r="B17" s="20" t="s">
        <v>57</v>
      </c>
      <c r="C17" s="20" t="s">
        <v>58</v>
      </c>
      <c r="D17" s="20" t="s">
        <v>73</v>
      </c>
      <c r="E17" s="21">
        <v>16</v>
      </c>
      <c r="F17" s="22">
        <v>15.99</v>
      </c>
      <c r="G17" s="22">
        <v>255.84</v>
      </c>
    </row>
    <row r="18" spans="1:7" ht="14.25" customHeight="1">
      <c r="A18" s="19">
        <v>44474</v>
      </c>
      <c r="B18" s="20" t="s">
        <v>60</v>
      </c>
      <c r="C18" s="20" t="s">
        <v>70</v>
      </c>
      <c r="D18" s="20" t="s">
        <v>62</v>
      </c>
      <c r="E18" s="21">
        <v>28</v>
      </c>
      <c r="F18" s="22">
        <v>8.99</v>
      </c>
      <c r="G18" s="22">
        <v>251.72</v>
      </c>
    </row>
    <row r="19" spans="1:7" ht="14.25" customHeight="1">
      <c r="A19" s="19">
        <v>44491</v>
      </c>
      <c r="B19" s="20" t="s">
        <v>57</v>
      </c>
      <c r="C19" s="20" t="s">
        <v>74</v>
      </c>
      <c r="D19" s="20" t="s">
        <v>65</v>
      </c>
      <c r="E19" s="21">
        <v>64</v>
      </c>
      <c r="F19" s="22">
        <v>8.99</v>
      </c>
      <c r="G19" s="22">
        <v>575.36</v>
      </c>
    </row>
    <row r="20" spans="1:7" ht="14.25" customHeight="1">
      <c r="A20" s="19">
        <v>44508</v>
      </c>
      <c r="B20" s="20" t="s">
        <v>57</v>
      </c>
      <c r="C20" s="20" t="s">
        <v>67</v>
      </c>
      <c r="D20" s="20" t="s">
        <v>65</v>
      </c>
      <c r="E20" s="21">
        <v>15</v>
      </c>
      <c r="F20" s="22">
        <v>19.989999999999998</v>
      </c>
      <c r="G20" s="22">
        <v>299.85000000000002</v>
      </c>
    </row>
    <row r="21" spans="1:7" ht="14.25" customHeight="1">
      <c r="A21" s="19">
        <v>44525</v>
      </c>
      <c r="B21" s="20" t="s">
        <v>60</v>
      </c>
      <c r="C21" s="20" t="s">
        <v>61</v>
      </c>
      <c r="D21" s="20" t="s">
        <v>73</v>
      </c>
      <c r="E21" s="21">
        <v>96</v>
      </c>
      <c r="F21" s="22">
        <v>4.99</v>
      </c>
      <c r="G21" s="22">
        <v>479.04</v>
      </c>
    </row>
    <row r="22" spans="1:7" ht="14.25" customHeight="1">
      <c r="A22" s="19">
        <v>44542</v>
      </c>
      <c r="B22" s="20" t="s">
        <v>60</v>
      </c>
      <c r="C22" s="20" t="s">
        <v>74</v>
      </c>
      <c r="D22" s="20" t="s">
        <v>59</v>
      </c>
      <c r="E22" s="21">
        <v>67</v>
      </c>
      <c r="F22" s="22">
        <v>1.29</v>
      </c>
      <c r="G22" s="22">
        <v>86.43</v>
      </c>
    </row>
    <row r="23" spans="1:7" ht="14.25" customHeight="1">
      <c r="A23" s="19">
        <v>44559</v>
      </c>
      <c r="B23" s="20" t="s">
        <v>57</v>
      </c>
      <c r="C23" s="20" t="s">
        <v>63</v>
      </c>
      <c r="D23" s="20" t="s">
        <v>73</v>
      </c>
      <c r="E23" s="21">
        <v>74</v>
      </c>
      <c r="F23" s="22">
        <v>15.99</v>
      </c>
      <c r="G23" s="22">
        <v>1183.26</v>
      </c>
    </row>
    <row r="24" spans="1:7" ht="14.25" customHeight="1">
      <c r="A24" s="19">
        <v>44576</v>
      </c>
      <c r="B24" s="20" t="s">
        <v>60</v>
      </c>
      <c r="C24" s="20" t="s">
        <v>64</v>
      </c>
      <c r="D24" s="20" t="s">
        <v>62</v>
      </c>
      <c r="E24" s="21">
        <v>46</v>
      </c>
      <c r="F24" s="22">
        <v>8.99</v>
      </c>
      <c r="G24" s="22">
        <v>413.54</v>
      </c>
    </row>
    <row r="25" spans="1:7" ht="14.25" customHeight="1">
      <c r="A25" s="19">
        <v>44593</v>
      </c>
      <c r="B25" s="20" t="s">
        <v>60</v>
      </c>
      <c r="C25" s="20" t="s">
        <v>74</v>
      </c>
      <c r="D25" s="20" t="s">
        <v>62</v>
      </c>
      <c r="E25" s="21">
        <v>87</v>
      </c>
      <c r="F25" s="22">
        <v>15</v>
      </c>
      <c r="G25" s="22">
        <v>1305</v>
      </c>
    </row>
    <row r="26" spans="1:7" ht="14.25" customHeight="1">
      <c r="A26" s="19">
        <v>44610</v>
      </c>
      <c r="B26" s="20" t="s">
        <v>57</v>
      </c>
      <c r="C26" s="20" t="s">
        <v>58</v>
      </c>
      <c r="D26" s="20" t="s">
        <v>62</v>
      </c>
      <c r="E26" s="21">
        <v>4</v>
      </c>
      <c r="F26" s="22">
        <v>4.99</v>
      </c>
      <c r="G26" s="22">
        <v>19.96</v>
      </c>
    </row>
    <row r="27" spans="1:7" ht="14.25" customHeight="1">
      <c r="A27" s="19">
        <v>44627</v>
      </c>
      <c r="B27" s="20" t="s">
        <v>66</v>
      </c>
      <c r="C27" s="20" t="s">
        <v>67</v>
      </c>
      <c r="D27" s="20" t="s">
        <v>62</v>
      </c>
      <c r="E27" s="21">
        <v>7</v>
      </c>
      <c r="F27" s="22">
        <v>19.989999999999998</v>
      </c>
      <c r="G27" s="22">
        <v>139.93</v>
      </c>
    </row>
    <row r="28" spans="1:7" ht="14.25" customHeight="1">
      <c r="A28" s="19">
        <v>44644</v>
      </c>
      <c r="B28" s="20" t="s">
        <v>60</v>
      </c>
      <c r="C28" s="20" t="s">
        <v>63</v>
      </c>
      <c r="D28" s="20" t="s">
        <v>73</v>
      </c>
      <c r="E28" s="21">
        <v>50</v>
      </c>
      <c r="F28" s="22">
        <v>4.99</v>
      </c>
      <c r="G28" s="22">
        <v>249.5</v>
      </c>
    </row>
    <row r="29" spans="1:7" ht="14.25" customHeight="1">
      <c r="A29" s="19">
        <v>44661</v>
      </c>
      <c r="B29" s="20" t="s">
        <v>60</v>
      </c>
      <c r="C29" s="20" t="s">
        <v>68</v>
      </c>
      <c r="D29" s="20" t="s">
        <v>59</v>
      </c>
      <c r="E29" s="21">
        <v>66</v>
      </c>
      <c r="F29" s="22">
        <v>1.99</v>
      </c>
      <c r="G29" s="22">
        <v>131.34</v>
      </c>
    </row>
    <row r="30" spans="1:7" ht="14.25" customHeight="1">
      <c r="A30" s="19">
        <v>44678</v>
      </c>
      <c r="B30" s="20" t="s">
        <v>57</v>
      </c>
      <c r="C30" s="20" t="s">
        <v>71</v>
      </c>
      <c r="D30" s="20" t="s">
        <v>65</v>
      </c>
      <c r="E30" s="21">
        <v>96</v>
      </c>
      <c r="F30" s="22">
        <v>4.99</v>
      </c>
      <c r="G30" s="22">
        <v>479.04</v>
      </c>
    </row>
    <row r="31" spans="1:7" ht="14.25" customHeight="1">
      <c r="A31" s="19">
        <v>44695</v>
      </c>
      <c r="B31" s="20" t="s">
        <v>60</v>
      </c>
      <c r="C31" s="20" t="s">
        <v>64</v>
      </c>
      <c r="D31" s="20" t="s">
        <v>59</v>
      </c>
      <c r="E31" s="21">
        <v>53</v>
      </c>
      <c r="F31" s="22">
        <v>1.29</v>
      </c>
      <c r="G31" s="22">
        <v>68.37</v>
      </c>
    </row>
    <row r="32" spans="1:7" ht="14.25" customHeight="1">
      <c r="A32" s="19">
        <v>44712</v>
      </c>
      <c r="B32" s="20" t="s">
        <v>60</v>
      </c>
      <c r="C32" s="20" t="s">
        <v>64</v>
      </c>
      <c r="D32" s="20" t="s">
        <v>62</v>
      </c>
      <c r="E32" s="21">
        <v>80</v>
      </c>
      <c r="F32" s="22">
        <v>8.99</v>
      </c>
      <c r="G32" s="22">
        <v>719.2</v>
      </c>
    </row>
    <row r="33" spans="1:7" ht="14.25" customHeight="1">
      <c r="A33" s="19">
        <v>44729</v>
      </c>
      <c r="B33" s="20" t="s">
        <v>60</v>
      </c>
      <c r="C33" s="20" t="s">
        <v>67</v>
      </c>
      <c r="D33" s="20" t="s">
        <v>72</v>
      </c>
      <c r="E33" s="21">
        <v>5</v>
      </c>
      <c r="F33" s="22">
        <v>125</v>
      </c>
      <c r="G33" s="22">
        <v>625</v>
      </c>
    </row>
    <row r="34" spans="1:7" ht="14.25" customHeight="1">
      <c r="A34" s="19">
        <v>44746</v>
      </c>
      <c r="B34" s="20" t="s">
        <v>57</v>
      </c>
      <c r="C34" s="20" t="s">
        <v>58</v>
      </c>
      <c r="D34" s="20" t="s">
        <v>73</v>
      </c>
      <c r="E34" s="21">
        <v>62</v>
      </c>
      <c r="F34" s="22">
        <v>4.99</v>
      </c>
      <c r="G34" s="22">
        <v>309.38</v>
      </c>
    </row>
    <row r="35" spans="1:7" ht="14.25" customHeight="1">
      <c r="A35" s="19">
        <v>44763</v>
      </c>
      <c r="B35" s="20" t="s">
        <v>60</v>
      </c>
      <c r="C35" s="20" t="s">
        <v>70</v>
      </c>
      <c r="D35" s="20" t="s">
        <v>73</v>
      </c>
      <c r="E35" s="21">
        <v>55</v>
      </c>
      <c r="F35" s="22">
        <v>12.49</v>
      </c>
      <c r="G35" s="22">
        <v>686.95</v>
      </c>
    </row>
    <row r="36" spans="1:7" ht="14.25" customHeight="1">
      <c r="A36" s="19">
        <v>44780</v>
      </c>
      <c r="B36" s="20" t="s">
        <v>60</v>
      </c>
      <c r="C36" s="20" t="s">
        <v>61</v>
      </c>
      <c r="D36" s="20" t="s">
        <v>73</v>
      </c>
      <c r="E36" s="21">
        <v>42</v>
      </c>
      <c r="F36" s="22">
        <v>23.95</v>
      </c>
      <c r="G36" s="22">
        <v>1005.9</v>
      </c>
    </row>
    <row r="37" spans="1:7" ht="14.25" customHeight="1">
      <c r="A37" s="19">
        <v>44797</v>
      </c>
      <c r="B37" s="20" t="s">
        <v>66</v>
      </c>
      <c r="C37" s="20" t="s">
        <v>67</v>
      </c>
      <c r="D37" s="20" t="s">
        <v>72</v>
      </c>
      <c r="E37" s="21">
        <v>3</v>
      </c>
      <c r="F37" s="22">
        <v>275</v>
      </c>
      <c r="G37" s="22">
        <v>825</v>
      </c>
    </row>
    <row r="38" spans="1:7" ht="14.25" customHeight="1">
      <c r="A38" s="19">
        <v>44814</v>
      </c>
      <c r="B38" s="20" t="s">
        <v>60</v>
      </c>
      <c r="C38" s="20" t="s">
        <v>64</v>
      </c>
      <c r="D38" s="20" t="s">
        <v>59</v>
      </c>
      <c r="E38" s="21">
        <v>7</v>
      </c>
      <c r="F38" s="22">
        <v>1.29</v>
      </c>
      <c r="G38" s="22">
        <v>9.0299999999999994</v>
      </c>
    </row>
    <row r="39" spans="1:7" ht="14.25" customHeight="1">
      <c r="A39" s="19">
        <v>44831</v>
      </c>
      <c r="B39" s="20" t="s">
        <v>66</v>
      </c>
      <c r="C39" s="20" t="s">
        <v>67</v>
      </c>
      <c r="D39" s="20" t="s">
        <v>65</v>
      </c>
      <c r="E39" s="21">
        <v>76</v>
      </c>
      <c r="F39" s="22">
        <v>1.99</v>
      </c>
      <c r="G39" s="22">
        <v>151.24</v>
      </c>
    </row>
    <row r="40" spans="1:7" ht="14.25" customHeight="1">
      <c r="A40" s="19">
        <v>44848</v>
      </c>
      <c r="B40" s="20" t="s">
        <v>66</v>
      </c>
      <c r="C40" s="20" t="s">
        <v>69</v>
      </c>
      <c r="D40" s="20" t="s">
        <v>62</v>
      </c>
      <c r="E40" s="21">
        <v>57</v>
      </c>
      <c r="F40" s="22">
        <v>19.989999999999998</v>
      </c>
      <c r="G40" s="22">
        <v>1139.43</v>
      </c>
    </row>
    <row r="41" spans="1:7" ht="14.25" customHeight="1">
      <c r="A41" s="19">
        <v>44865</v>
      </c>
      <c r="B41" s="20" t="s">
        <v>60</v>
      </c>
      <c r="C41" s="20" t="s">
        <v>68</v>
      </c>
      <c r="D41" s="20" t="s">
        <v>59</v>
      </c>
      <c r="E41" s="21">
        <v>14</v>
      </c>
      <c r="F41" s="22">
        <v>1.29</v>
      </c>
      <c r="G41" s="22">
        <v>18.059999999999999</v>
      </c>
    </row>
    <row r="42" spans="1:7" ht="14.25" customHeight="1">
      <c r="A42" s="19">
        <v>44882</v>
      </c>
      <c r="B42" s="20" t="s">
        <v>60</v>
      </c>
      <c r="C42" s="20" t="s">
        <v>63</v>
      </c>
      <c r="D42" s="20" t="s">
        <v>62</v>
      </c>
      <c r="E42" s="21">
        <v>11</v>
      </c>
      <c r="F42" s="22">
        <v>4.99</v>
      </c>
      <c r="G42" s="22">
        <v>54.89</v>
      </c>
    </row>
    <row r="43" spans="1:7" ht="14.25" customHeight="1">
      <c r="A43" s="19">
        <v>44899</v>
      </c>
      <c r="B43" s="20" t="s">
        <v>60</v>
      </c>
      <c r="C43" s="20" t="s">
        <v>63</v>
      </c>
      <c r="D43" s="20" t="s">
        <v>62</v>
      </c>
      <c r="E43" s="21">
        <v>94</v>
      </c>
      <c r="F43" s="22">
        <v>19.989999999999998</v>
      </c>
      <c r="G43" s="22">
        <v>1879.06</v>
      </c>
    </row>
    <row r="44" spans="1:7" ht="14.25" customHeight="1">
      <c r="A44" s="19">
        <v>44916</v>
      </c>
      <c r="B44" s="20" t="s">
        <v>60</v>
      </c>
      <c r="C44" s="20" t="s">
        <v>68</v>
      </c>
      <c r="D44" s="20" t="s">
        <v>62</v>
      </c>
      <c r="E44" s="21">
        <v>28</v>
      </c>
      <c r="F44" s="22">
        <v>4.99</v>
      </c>
      <c r="G44" s="22">
        <v>139.72</v>
      </c>
    </row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D15" sqref="D15"/>
    </sheetView>
  </sheetViews>
  <sheetFormatPr defaultColWidth="14.42578125" defaultRowHeight="15" customHeight="1"/>
  <cols>
    <col min="1" max="11" width="8.7109375" customWidth="1"/>
  </cols>
  <sheetData>
    <row r="1" spans="1:2" ht="14.25" customHeight="1"/>
    <row r="2" spans="1:2" ht="14.25" customHeight="1"/>
    <row r="3" spans="1:2" ht="14.25" customHeight="1">
      <c r="A3" t="s">
        <v>44</v>
      </c>
      <c r="B3" t="s">
        <v>45</v>
      </c>
    </row>
    <row r="4" spans="1:2" ht="14.25" customHeight="1">
      <c r="A4" t="s">
        <v>46</v>
      </c>
      <c r="B4" t="s">
        <v>47</v>
      </c>
    </row>
    <row r="5" spans="1:2" ht="14.25" customHeight="1">
      <c r="A5" t="s">
        <v>48</v>
      </c>
      <c r="B5" t="s">
        <v>49</v>
      </c>
    </row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C3DD-D4C6-4A98-B06D-2687274711C6}">
  <dimension ref="A3:G35"/>
  <sheetViews>
    <sheetView workbookViewId="0">
      <selection activeCell="A3" sqref="A3:G8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/>
  <cols>
    <col min="1" max="1" width="15.42578125" style="36" bestFit="1" customWidth="1"/>
    <col min="2" max="2" width="18.5703125" style="36" bestFit="1" customWidth="1"/>
    <col min="3" max="3" width="5.28515625" style="36" bestFit="1" customWidth="1"/>
    <col min="4" max="6" width="8" style="36" bestFit="1" customWidth="1"/>
    <col min="7" max="7" width="11.28515625" style="36" bestFit="1" customWidth="1"/>
    <col min="8" max="8" width="15.42578125" style="36" bestFit="1" customWidth="1"/>
    <col min="9" max="9" width="12" style="36" bestFit="1" customWidth="1"/>
    <col min="10" max="10" width="15.42578125" style="36" bestFit="1" customWidth="1"/>
    <col min="11" max="11" width="12" style="36" bestFit="1" customWidth="1"/>
    <col min="12" max="12" width="20.42578125" style="36" bestFit="1" customWidth="1"/>
    <col min="13" max="13" width="17" style="36" bestFit="1" customWidth="1"/>
    <col min="14" max="14" width="12.28515625" style="36" bestFit="1" customWidth="1"/>
    <col min="15" max="15" width="15.42578125" style="36" bestFit="1" customWidth="1"/>
    <col min="16" max="16" width="12" style="36" bestFit="1" customWidth="1"/>
    <col min="17" max="17" width="17.42578125" style="36" bestFit="1" customWidth="1"/>
    <col min="18" max="18" width="20.42578125" style="36" bestFit="1" customWidth="1"/>
    <col min="19" max="19" width="17" style="36" bestFit="1" customWidth="1"/>
    <col min="20" max="20" width="6" style="36" bestFit="1" customWidth="1"/>
    <col min="21" max="21" width="7.7109375" style="36" bestFit="1" customWidth="1"/>
    <col min="22" max="22" width="18.140625" style="36" bestFit="1" customWidth="1"/>
    <col min="23" max="23" width="17.42578125" style="36" bestFit="1" customWidth="1"/>
    <col min="24" max="24" width="17" style="36" bestFit="1" customWidth="1"/>
    <col min="25" max="25" width="20.42578125" style="36" bestFit="1" customWidth="1"/>
    <col min="26" max="16384" width="9.140625" style="36"/>
  </cols>
  <sheetData>
    <row r="3" spans="1:7">
      <c r="A3" s="37" t="s">
        <v>114</v>
      </c>
      <c r="B3" s="37" t="s">
        <v>112</v>
      </c>
      <c r="C3" s="39"/>
    </row>
    <row r="4" spans="1:7">
      <c r="A4" s="37" t="s">
        <v>110</v>
      </c>
      <c r="B4" s="36" t="s">
        <v>62</v>
      </c>
      <c r="C4" s="38" t="s">
        <v>72</v>
      </c>
      <c r="D4" s="36" t="s">
        <v>59</v>
      </c>
      <c r="E4" s="36" t="s">
        <v>65</v>
      </c>
      <c r="F4" s="36" t="s">
        <v>73</v>
      </c>
      <c r="G4" s="36" t="s">
        <v>111</v>
      </c>
    </row>
    <row r="5" spans="1:7">
      <c r="A5" s="36" t="s">
        <v>60</v>
      </c>
      <c r="B5" s="40">
        <v>5762.63</v>
      </c>
      <c r="C5" s="40">
        <v>875</v>
      </c>
      <c r="D5" s="40">
        <v>1540.32</v>
      </c>
      <c r="E5" s="40">
        <v>539.73</v>
      </c>
      <c r="F5" s="40">
        <v>2421.39</v>
      </c>
      <c r="G5" s="40">
        <v>11139.07</v>
      </c>
    </row>
    <row r="6" spans="1:7">
      <c r="A6" s="36" t="s">
        <v>57</v>
      </c>
      <c r="B6" s="40">
        <v>2535.66</v>
      </c>
      <c r="C6" s="40"/>
      <c r="D6" s="40">
        <v>363.70000000000005</v>
      </c>
      <c r="E6" s="40">
        <v>1354.25</v>
      </c>
      <c r="F6" s="40">
        <v>1748.48</v>
      </c>
      <c r="G6" s="40">
        <v>6002.09</v>
      </c>
    </row>
    <row r="7" spans="1:7">
      <c r="A7" s="36" t="s">
        <v>66</v>
      </c>
      <c r="B7" s="40">
        <v>1279.3600000000001</v>
      </c>
      <c r="C7" s="40">
        <v>825</v>
      </c>
      <c r="D7" s="40">
        <v>231.12</v>
      </c>
      <c r="E7" s="40">
        <v>151.24</v>
      </c>
      <c r="F7" s="40"/>
      <c r="G7" s="40">
        <v>2486.7200000000003</v>
      </c>
    </row>
    <row r="8" spans="1:7">
      <c r="A8" s="36" t="s">
        <v>111</v>
      </c>
      <c r="B8" s="40">
        <v>9577.6500000000015</v>
      </c>
      <c r="C8" s="40">
        <v>1700</v>
      </c>
      <c r="D8" s="40">
        <v>2135.14</v>
      </c>
      <c r="E8" s="40">
        <v>2045.22</v>
      </c>
      <c r="F8" s="40">
        <v>4169.87</v>
      </c>
      <c r="G8" s="40">
        <v>19627.88</v>
      </c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D395-F948-4F1B-9BDE-DEC8BEDEBC4D}">
  <dimension ref="A1:B20"/>
  <sheetViews>
    <sheetView workbookViewId="0">
      <selection activeCell="B12" sqref="B12"/>
    </sheetView>
  </sheetViews>
  <sheetFormatPr defaultRowHeight="15"/>
  <cols>
    <col min="1" max="1" width="13.140625" bestFit="1" customWidth="1"/>
    <col min="2" max="2" width="15.5703125" bestFit="1" customWidth="1"/>
    <col min="3" max="3" width="12" bestFit="1" customWidth="1"/>
    <col min="4" max="6" width="8" bestFit="1" customWidth="1"/>
    <col min="7" max="7" width="11.28515625" bestFit="1" customWidth="1"/>
    <col min="8" max="8" width="5.28515625" bestFit="1" customWidth="1"/>
    <col min="9" max="11" width="8" bestFit="1" customWidth="1"/>
    <col min="12" max="12" width="17.42578125" bestFit="1" customWidth="1"/>
    <col min="13" max="13" width="17" bestFit="1" customWidth="1"/>
    <col min="14" max="16" width="8" bestFit="1" customWidth="1"/>
    <col min="17" max="17" width="17.42578125" bestFit="1" customWidth="1"/>
    <col min="18" max="18" width="17" bestFit="1" customWidth="1"/>
    <col min="19" max="19" width="18.140625" bestFit="1" customWidth="1"/>
    <col min="20" max="21" width="8" bestFit="1" customWidth="1"/>
    <col min="22" max="22" width="20.42578125" bestFit="1" customWidth="1"/>
    <col min="23" max="23" width="17.42578125" bestFit="1" customWidth="1"/>
    <col min="24" max="24" width="17" bestFit="1" customWidth="1"/>
    <col min="25" max="25" width="18.140625" bestFit="1" customWidth="1"/>
  </cols>
  <sheetData>
    <row r="1" spans="1:2">
      <c r="A1" s="32" t="s">
        <v>55</v>
      </c>
      <c r="B1" t="s">
        <v>113</v>
      </c>
    </row>
    <row r="3" spans="1:2">
      <c r="A3" s="32" t="s">
        <v>110</v>
      </c>
      <c r="B3" t="s">
        <v>115</v>
      </c>
    </row>
    <row r="4" spans="1:2">
      <c r="A4" s="33" t="s">
        <v>60</v>
      </c>
      <c r="B4" s="35">
        <v>464.12791666666681</v>
      </c>
    </row>
    <row r="5" spans="1:2">
      <c r="A5" s="34" t="s">
        <v>62</v>
      </c>
      <c r="B5" s="35">
        <v>720.32875000000001</v>
      </c>
    </row>
    <row r="6" spans="1:2">
      <c r="A6" s="34" t="s">
        <v>72</v>
      </c>
      <c r="B6" s="35">
        <v>437.5</v>
      </c>
    </row>
    <row r="7" spans="1:2">
      <c r="A7" s="34" t="s">
        <v>59</v>
      </c>
      <c r="B7" s="35">
        <v>171.14666666666665</v>
      </c>
    </row>
    <row r="8" spans="1:2">
      <c r="A8" s="34" t="s">
        <v>65</v>
      </c>
      <c r="B8" s="35">
        <v>539.73</v>
      </c>
    </row>
    <row r="9" spans="1:2">
      <c r="A9" s="34" t="s">
        <v>73</v>
      </c>
      <c r="B9" s="35">
        <v>605.34749999999997</v>
      </c>
    </row>
    <row r="10" spans="1:2">
      <c r="A10" s="33" t="s">
        <v>57</v>
      </c>
      <c r="B10" s="35">
        <v>461.69923076923084</v>
      </c>
    </row>
    <row r="11" spans="1:2">
      <c r="A11" s="34" t="s">
        <v>62</v>
      </c>
      <c r="B11" s="35">
        <v>507.13199999999995</v>
      </c>
    </row>
    <row r="12" spans="1:2">
      <c r="A12" s="34" t="s">
        <v>59</v>
      </c>
      <c r="B12" s="35">
        <v>181.85000000000002</v>
      </c>
    </row>
    <row r="13" spans="1:2">
      <c r="A13" s="34" t="s">
        <v>65</v>
      </c>
      <c r="B13" s="35">
        <v>451.41666666666669</v>
      </c>
    </row>
    <row r="14" spans="1:2">
      <c r="A14" s="34" t="s">
        <v>73</v>
      </c>
      <c r="B14" s="35">
        <v>582.82666666666671</v>
      </c>
    </row>
    <row r="15" spans="1:2">
      <c r="A15" s="33" t="s">
        <v>66</v>
      </c>
      <c r="B15" s="35">
        <v>414.45333333333338</v>
      </c>
    </row>
    <row r="16" spans="1:2">
      <c r="A16" s="34" t="s">
        <v>62</v>
      </c>
      <c r="B16" s="35">
        <v>639.68000000000006</v>
      </c>
    </row>
    <row r="17" spans="1:2">
      <c r="A17" s="34" t="s">
        <v>72</v>
      </c>
      <c r="B17" s="35">
        <v>825</v>
      </c>
    </row>
    <row r="18" spans="1:2">
      <c r="A18" s="34" t="s">
        <v>59</v>
      </c>
      <c r="B18" s="35">
        <v>115.56</v>
      </c>
    </row>
    <row r="19" spans="1:2">
      <c r="A19" s="34" t="s">
        <v>65</v>
      </c>
      <c r="B19" s="35">
        <v>151.24</v>
      </c>
    </row>
    <row r="20" spans="1:2">
      <c r="A20" s="33" t="s">
        <v>111</v>
      </c>
      <c r="B20" s="35">
        <v>456.46232558139548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00"/>
  <sheetViews>
    <sheetView topLeftCell="A7" workbookViewId="0">
      <selection activeCell="D4" sqref="D4:D34"/>
    </sheetView>
  </sheetViews>
  <sheetFormatPr defaultColWidth="14.42578125" defaultRowHeight="15" customHeight="1"/>
  <cols>
    <col min="1" max="11" width="8.7109375" customWidth="1"/>
    <col min="12" max="12" width="12.85546875" customWidth="1"/>
    <col min="13" max="13" width="15.140625" customWidth="1"/>
    <col min="14" max="16" width="8.7109375" customWidth="1"/>
  </cols>
  <sheetData>
    <row r="1" spans="2:16" ht="14.25" customHeight="1"/>
    <row r="2" spans="2:16" ht="14.25" customHeight="1"/>
    <row r="3" spans="2:16" ht="14.25" customHeight="1">
      <c r="B3" s="4" t="s">
        <v>75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76</v>
      </c>
      <c r="M3" s="4" t="s">
        <v>77</v>
      </c>
      <c r="P3" s="5"/>
    </row>
    <row r="4" spans="2:16" ht="14.25" customHeight="1">
      <c r="B4" s="25" t="s">
        <v>78</v>
      </c>
      <c r="C4" s="26">
        <v>90</v>
      </c>
      <c r="D4" s="26">
        <v>72</v>
      </c>
      <c r="E4" s="26">
        <v>13</v>
      </c>
      <c r="F4" s="26">
        <v>13</v>
      </c>
      <c r="G4" s="26">
        <v>87</v>
      </c>
      <c r="H4" s="26">
        <v>12</v>
      </c>
      <c r="I4" s="26">
        <v>12</v>
      </c>
      <c r="J4" s="26">
        <v>72</v>
      </c>
      <c r="K4" s="26">
        <v>58</v>
      </c>
      <c r="L4" s="27" t="str">
        <f>IF(C4&gt;50,IF(D4&gt;50,IF(J4&gt;50,"YES","NO")))</f>
        <v>YES</v>
      </c>
      <c r="M4" s="27" t="str">
        <f>IF(J4&gt;70,"JAVA DEV","NON-IT")</f>
        <v>JAVA DEV</v>
      </c>
    </row>
    <row r="5" spans="2:16" ht="14.25" customHeight="1">
      <c r="B5" s="30" t="s">
        <v>79</v>
      </c>
      <c r="C5" s="30">
        <v>70</v>
      </c>
      <c r="D5" s="30">
        <v>67</v>
      </c>
      <c r="E5" s="30">
        <v>12</v>
      </c>
      <c r="F5" s="30">
        <v>13</v>
      </c>
      <c r="G5" s="30">
        <v>78</v>
      </c>
      <c r="H5" s="30">
        <v>12</v>
      </c>
      <c r="I5" s="30">
        <v>12</v>
      </c>
      <c r="J5" s="30">
        <v>66</v>
      </c>
      <c r="K5" s="30">
        <v>60</v>
      </c>
      <c r="L5" s="30" t="str">
        <f>IF(C5&gt;50,IF(D5&gt;50,IF(J5&gt;50,"YES","NO")))</f>
        <v>YES</v>
      </c>
      <c r="M5" s="30" t="str">
        <f t="shared" ref="M5:M35" si="0">IF(J5&gt;70,"JAVA DEV","NON-IT")</f>
        <v>NON-IT</v>
      </c>
    </row>
    <row r="6" spans="2:16" ht="14.25" customHeight="1">
      <c r="B6" s="31" t="s">
        <v>80</v>
      </c>
      <c r="C6" s="28">
        <v>70</v>
      </c>
      <c r="D6" s="28">
        <v>68</v>
      </c>
      <c r="E6" s="28">
        <v>13</v>
      </c>
      <c r="F6" s="28">
        <v>13</v>
      </c>
      <c r="G6" s="28">
        <v>82</v>
      </c>
      <c r="H6" s="28">
        <v>12</v>
      </c>
      <c r="I6" s="28">
        <v>12</v>
      </c>
      <c r="J6" s="28">
        <v>62</v>
      </c>
      <c r="K6" s="28">
        <v>0</v>
      </c>
      <c r="L6" s="29" t="str">
        <f t="shared" ref="L6:L35" si="1">IF(C6&gt;50,IF(D6&gt;50,IF(J6&gt;50,"YES","NO")))</f>
        <v>YES</v>
      </c>
      <c r="M6" s="29" t="str">
        <f t="shared" si="0"/>
        <v>NON-IT</v>
      </c>
    </row>
    <row r="7" spans="2:16" ht="14.25" customHeight="1">
      <c r="B7" s="13" t="s">
        <v>81</v>
      </c>
      <c r="C7" s="23">
        <v>66</v>
      </c>
      <c r="D7" s="23">
        <v>44</v>
      </c>
      <c r="E7" s="23">
        <v>9</v>
      </c>
      <c r="F7" s="23">
        <v>13</v>
      </c>
      <c r="G7" s="23">
        <v>79</v>
      </c>
      <c r="H7" s="23">
        <v>12</v>
      </c>
      <c r="I7" s="23">
        <v>12</v>
      </c>
      <c r="J7" s="23">
        <v>56</v>
      </c>
      <c r="K7" s="23">
        <v>0</v>
      </c>
      <c r="L7" s="24" t="b">
        <f t="shared" si="1"/>
        <v>0</v>
      </c>
      <c r="M7" s="24" t="str">
        <f t="shared" si="0"/>
        <v>NON-IT</v>
      </c>
    </row>
    <row r="8" spans="2:16" ht="14.25" customHeight="1">
      <c r="B8" s="13" t="s">
        <v>82</v>
      </c>
      <c r="C8" s="23">
        <v>66</v>
      </c>
      <c r="D8" s="23">
        <v>41</v>
      </c>
      <c r="E8" s="23">
        <v>13</v>
      </c>
      <c r="F8" s="23">
        <v>13</v>
      </c>
      <c r="G8" s="23">
        <v>19</v>
      </c>
      <c r="H8" s="23">
        <v>8</v>
      </c>
      <c r="I8" s="23">
        <v>12</v>
      </c>
      <c r="J8" s="23">
        <v>0</v>
      </c>
      <c r="K8" s="23">
        <v>0</v>
      </c>
      <c r="L8" s="24" t="b">
        <f t="shared" si="1"/>
        <v>0</v>
      </c>
      <c r="M8" s="24" t="str">
        <f t="shared" si="0"/>
        <v>NON-IT</v>
      </c>
    </row>
    <row r="9" spans="2:16" ht="14.25" customHeight="1">
      <c r="B9" s="13" t="s">
        <v>83</v>
      </c>
      <c r="C9" s="23">
        <v>84</v>
      </c>
      <c r="D9" s="23">
        <v>71</v>
      </c>
      <c r="E9" s="23">
        <v>13</v>
      </c>
      <c r="F9" s="23">
        <v>13</v>
      </c>
      <c r="G9" s="23">
        <v>85</v>
      </c>
      <c r="H9" s="23">
        <v>12</v>
      </c>
      <c r="I9" s="23">
        <v>12</v>
      </c>
      <c r="J9" s="23">
        <v>56</v>
      </c>
      <c r="K9" s="23">
        <v>46</v>
      </c>
      <c r="L9" s="24" t="str">
        <f t="shared" si="1"/>
        <v>YES</v>
      </c>
      <c r="M9" s="24" t="str">
        <f t="shared" si="0"/>
        <v>NON-IT</v>
      </c>
    </row>
    <row r="10" spans="2:16" ht="14.25" customHeight="1">
      <c r="B10" s="13" t="s">
        <v>84</v>
      </c>
      <c r="C10" s="23">
        <v>93</v>
      </c>
      <c r="D10" s="23">
        <v>78</v>
      </c>
      <c r="E10" s="23">
        <v>13</v>
      </c>
      <c r="F10" s="23">
        <v>13</v>
      </c>
      <c r="G10" s="23">
        <v>85</v>
      </c>
      <c r="H10" s="23">
        <v>12</v>
      </c>
      <c r="I10" s="23">
        <v>12</v>
      </c>
      <c r="J10" s="23">
        <v>68</v>
      </c>
      <c r="K10" s="23">
        <v>70</v>
      </c>
      <c r="L10" s="24" t="str">
        <f t="shared" si="1"/>
        <v>YES</v>
      </c>
      <c r="M10" s="24" t="str">
        <f t="shared" si="0"/>
        <v>NON-IT</v>
      </c>
    </row>
    <row r="11" spans="2:16" ht="14.25" customHeight="1">
      <c r="B11" s="13" t="s">
        <v>85</v>
      </c>
      <c r="C11" s="23">
        <v>56</v>
      </c>
      <c r="D11" s="23">
        <v>69</v>
      </c>
      <c r="E11" s="23">
        <v>13</v>
      </c>
      <c r="F11" s="23">
        <v>13</v>
      </c>
      <c r="G11" s="23">
        <v>87</v>
      </c>
      <c r="H11" s="23">
        <v>12</v>
      </c>
      <c r="I11" s="23">
        <v>12</v>
      </c>
      <c r="J11" s="23">
        <v>88</v>
      </c>
      <c r="K11" s="23">
        <v>82</v>
      </c>
      <c r="L11" s="24" t="str">
        <f t="shared" si="1"/>
        <v>YES</v>
      </c>
      <c r="M11" s="24" t="str">
        <f t="shared" si="0"/>
        <v>JAVA DEV</v>
      </c>
    </row>
    <row r="12" spans="2:16" ht="14.25" customHeight="1">
      <c r="B12" s="13" t="s">
        <v>86</v>
      </c>
      <c r="C12" s="23">
        <v>88</v>
      </c>
      <c r="D12" s="23">
        <v>86</v>
      </c>
      <c r="E12" s="23">
        <v>13</v>
      </c>
      <c r="F12" s="23">
        <v>13</v>
      </c>
      <c r="G12" s="23">
        <v>92</v>
      </c>
      <c r="H12" s="23">
        <v>12</v>
      </c>
      <c r="I12" s="23">
        <v>12</v>
      </c>
      <c r="J12" s="23">
        <v>72</v>
      </c>
      <c r="K12" s="23">
        <v>76</v>
      </c>
      <c r="L12" s="24" t="str">
        <f t="shared" si="1"/>
        <v>YES</v>
      </c>
      <c r="M12" s="24" t="str">
        <f t="shared" si="0"/>
        <v>JAVA DEV</v>
      </c>
    </row>
    <row r="13" spans="2:16" ht="14.25" customHeight="1">
      <c r="B13" s="13" t="s">
        <v>87</v>
      </c>
      <c r="C13" s="23">
        <v>66</v>
      </c>
      <c r="D13" s="23">
        <v>80</v>
      </c>
      <c r="E13" s="23">
        <v>13</v>
      </c>
      <c r="F13" s="23">
        <v>13</v>
      </c>
      <c r="G13" s="23">
        <v>82</v>
      </c>
      <c r="H13" s="23">
        <v>12</v>
      </c>
      <c r="I13" s="23">
        <v>12</v>
      </c>
      <c r="J13" s="23">
        <v>63</v>
      </c>
      <c r="K13" s="23">
        <v>70</v>
      </c>
      <c r="L13" s="24" t="str">
        <f t="shared" si="1"/>
        <v>YES</v>
      </c>
      <c r="M13" s="24" t="str">
        <f t="shared" si="0"/>
        <v>NON-IT</v>
      </c>
    </row>
    <row r="14" spans="2:16" ht="14.25" customHeight="1">
      <c r="B14" s="13" t="s">
        <v>88</v>
      </c>
      <c r="C14" s="23">
        <v>93</v>
      </c>
      <c r="D14" s="23">
        <v>85</v>
      </c>
      <c r="E14" s="23">
        <v>13</v>
      </c>
      <c r="F14" s="23">
        <v>13</v>
      </c>
      <c r="G14" s="23">
        <v>94</v>
      </c>
      <c r="H14" s="23">
        <v>12</v>
      </c>
      <c r="I14" s="23">
        <v>12</v>
      </c>
      <c r="J14" s="23">
        <v>90</v>
      </c>
      <c r="K14" s="23">
        <v>78</v>
      </c>
      <c r="L14" s="24" t="str">
        <f t="shared" si="1"/>
        <v>YES</v>
      </c>
      <c r="M14" s="24" t="str">
        <f t="shared" si="0"/>
        <v>JAVA DEV</v>
      </c>
    </row>
    <row r="15" spans="2:16" ht="14.25" customHeight="1">
      <c r="B15" s="13" t="s">
        <v>89</v>
      </c>
      <c r="C15" s="23">
        <v>67</v>
      </c>
      <c r="D15" s="23">
        <v>72</v>
      </c>
      <c r="E15" s="23">
        <v>12</v>
      </c>
      <c r="F15" s="23">
        <v>13</v>
      </c>
      <c r="G15" s="23">
        <v>70</v>
      </c>
      <c r="H15" s="23">
        <v>11</v>
      </c>
      <c r="I15" s="23">
        <v>12</v>
      </c>
      <c r="J15" s="23">
        <v>78</v>
      </c>
      <c r="K15" s="23">
        <v>70</v>
      </c>
      <c r="L15" s="24" t="str">
        <f t="shared" si="1"/>
        <v>YES</v>
      </c>
      <c r="M15" s="24" t="str">
        <f t="shared" si="0"/>
        <v>JAVA DEV</v>
      </c>
    </row>
    <row r="16" spans="2:16" ht="14.25" customHeight="1">
      <c r="B16" s="13" t="s">
        <v>90</v>
      </c>
      <c r="C16" s="23">
        <v>86</v>
      </c>
      <c r="D16" s="23">
        <v>76</v>
      </c>
      <c r="E16" s="23">
        <v>12</v>
      </c>
      <c r="F16" s="23">
        <v>13</v>
      </c>
      <c r="G16" s="23">
        <v>94</v>
      </c>
      <c r="H16" s="23">
        <v>12</v>
      </c>
      <c r="I16" s="23">
        <v>12</v>
      </c>
      <c r="J16" s="23">
        <v>74</v>
      </c>
      <c r="K16" s="23">
        <v>70</v>
      </c>
      <c r="L16" s="24" t="str">
        <f t="shared" si="1"/>
        <v>YES</v>
      </c>
      <c r="M16" s="24" t="str">
        <f t="shared" si="0"/>
        <v>JAVA DEV</v>
      </c>
    </row>
    <row r="17" spans="2:13" ht="14.25" customHeight="1">
      <c r="B17" s="13" t="s">
        <v>91</v>
      </c>
      <c r="C17" s="23">
        <v>83</v>
      </c>
      <c r="D17" s="23">
        <v>69</v>
      </c>
      <c r="E17" s="23">
        <v>13</v>
      </c>
      <c r="F17" s="23">
        <v>13</v>
      </c>
      <c r="G17" s="23">
        <v>87</v>
      </c>
      <c r="H17" s="23">
        <v>12</v>
      </c>
      <c r="I17" s="23">
        <v>12</v>
      </c>
      <c r="J17" s="23">
        <v>84</v>
      </c>
      <c r="K17" s="23">
        <v>76</v>
      </c>
      <c r="L17" s="24" t="str">
        <f t="shared" si="1"/>
        <v>YES</v>
      </c>
      <c r="M17" s="24" t="str">
        <f t="shared" si="0"/>
        <v>JAVA DEV</v>
      </c>
    </row>
    <row r="18" spans="2:13" ht="14.25" customHeight="1">
      <c r="B18" s="13" t="s">
        <v>92</v>
      </c>
      <c r="C18" s="23">
        <v>86</v>
      </c>
      <c r="D18" s="23">
        <v>80</v>
      </c>
      <c r="E18" s="23">
        <v>13</v>
      </c>
      <c r="F18" s="23">
        <v>13</v>
      </c>
      <c r="G18" s="23">
        <v>81</v>
      </c>
      <c r="H18" s="23">
        <v>12</v>
      </c>
      <c r="I18" s="23">
        <v>12</v>
      </c>
      <c r="J18" s="23">
        <v>0</v>
      </c>
      <c r="K18" s="23">
        <v>0</v>
      </c>
      <c r="L18" s="24" t="str">
        <f t="shared" si="1"/>
        <v>NO</v>
      </c>
      <c r="M18" s="24" t="str">
        <f t="shared" si="0"/>
        <v>NON-IT</v>
      </c>
    </row>
    <row r="19" spans="2:13" ht="14.25" customHeight="1">
      <c r="B19" s="13" t="s">
        <v>93</v>
      </c>
      <c r="C19" s="23">
        <v>77</v>
      </c>
      <c r="D19" s="23">
        <v>75</v>
      </c>
      <c r="E19" s="23">
        <v>13</v>
      </c>
      <c r="F19" s="23">
        <v>13</v>
      </c>
      <c r="G19" s="23">
        <v>86</v>
      </c>
      <c r="H19" s="23">
        <v>12</v>
      </c>
      <c r="I19" s="23">
        <v>12</v>
      </c>
      <c r="J19" s="23">
        <v>0</v>
      </c>
      <c r="K19" s="23">
        <v>66</v>
      </c>
      <c r="L19" s="24" t="str">
        <f t="shared" si="1"/>
        <v>NO</v>
      </c>
      <c r="M19" s="24" t="str">
        <f t="shared" si="0"/>
        <v>NON-IT</v>
      </c>
    </row>
    <row r="20" spans="2:13" ht="14.25" customHeight="1">
      <c r="B20" s="13" t="s">
        <v>94</v>
      </c>
      <c r="C20" s="23">
        <v>86</v>
      </c>
      <c r="D20" s="23">
        <v>76</v>
      </c>
      <c r="E20" s="23">
        <v>13</v>
      </c>
      <c r="F20" s="23">
        <v>13</v>
      </c>
      <c r="G20" s="23">
        <v>85</v>
      </c>
      <c r="H20" s="23">
        <v>12</v>
      </c>
      <c r="I20" s="23">
        <v>12</v>
      </c>
      <c r="J20" s="23">
        <v>58</v>
      </c>
      <c r="K20" s="23">
        <v>70</v>
      </c>
      <c r="L20" s="24" t="str">
        <f t="shared" si="1"/>
        <v>YES</v>
      </c>
      <c r="M20" s="24" t="str">
        <f t="shared" si="0"/>
        <v>NON-IT</v>
      </c>
    </row>
    <row r="21" spans="2:13" ht="14.25" customHeight="1">
      <c r="B21" s="13" t="s">
        <v>95</v>
      </c>
      <c r="C21" s="23">
        <v>86</v>
      </c>
      <c r="D21" s="23">
        <v>77</v>
      </c>
      <c r="E21" s="23">
        <v>13</v>
      </c>
      <c r="F21" s="23">
        <v>13</v>
      </c>
      <c r="G21" s="23">
        <v>90</v>
      </c>
      <c r="H21" s="23">
        <v>12</v>
      </c>
      <c r="I21" s="23">
        <v>12</v>
      </c>
      <c r="J21" s="23">
        <v>64</v>
      </c>
      <c r="K21" s="23">
        <v>66</v>
      </c>
      <c r="L21" s="24" t="str">
        <f t="shared" si="1"/>
        <v>YES</v>
      </c>
      <c r="M21" s="24" t="str">
        <f t="shared" si="0"/>
        <v>NON-IT</v>
      </c>
    </row>
    <row r="22" spans="2:13" ht="14.25" customHeight="1">
      <c r="B22" s="13" t="s">
        <v>96</v>
      </c>
      <c r="C22" s="23">
        <v>91</v>
      </c>
      <c r="D22" s="23">
        <v>86</v>
      </c>
      <c r="E22" s="23">
        <v>13</v>
      </c>
      <c r="F22" s="23">
        <v>13</v>
      </c>
      <c r="G22" s="23">
        <v>95</v>
      </c>
      <c r="H22" s="23">
        <v>12</v>
      </c>
      <c r="I22" s="23">
        <v>12</v>
      </c>
      <c r="J22" s="23">
        <v>70</v>
      </c>
      <c r="K22" s="23">
        <v>78</v>
      </c>
      <c r="L22" s="24" t="str">
        <f t="shared" si="1"/>
        <v>YES</v>
      </c>
      <c r="M22" s="24" t="str">
        <f t="shared" si="0"/>
        <v>NON-IT</v>
      </c>
    </row>
    <row r="23" spans="2:13" ht="14.25" customHeight="1">
      <c r="B23" s="13" t="s">
        <v>97</v>
      </c>
      <c r="C23" s="23">
        <v>96</v>
      </c>
      <c r="D23" s="23">
        <v>93</v>
      </c>
      <c r="E23" s="23">
        <v>13</v>
      </c>
      <c r="F23" s="23">
        <v>13</v>
      </c>
      <c r="G23" s="23">
        <v>92</v>
      </c>
      <c r="H23" s="23">
        <v>12</v>
      </c>
      <c r="I23" s="23">
        <v>12</v>
      </c>
      <c r="J23" s="23">
        <v>92</v>
      </c>
      <c r="K23" s="23">
        <v>80</v>
      </c>
      <c r="L23" s="24" t="str">
        <f t="shared" si="1"/>
        <v>YES</v>
      </c>
      <c r="M23" s="24" t="str">
        <f t="shared" si="0"/>
        <v>JAVA DEV</v>
      </c>
    </row>
    <row r="24" spans="2:13" ht="14.25" customHeight="1">
      <c r="B24" s="13" t="s">
        <v>98</v>
      </c>
      <c r="C24" s="23">
        <v>90</v>
      </c>
      <c r="D24" s="23">
        <v>78</v>
      </c>
      <c r="E24" s="23">
        <v>13</v>
      </c>
      <c r="F24" s="23">
        <v>13</v>
      </c>
      <c r="G24" s="23">
        <v>89</v>
      </c>
      <c r="H24" s="23">
        <v>12</v>
      </c>
      <c r="I24" s="23">
        <v>12</v>
      </c>
      <c r="J24" s="23">
        <v>56</v>
      </c>
      <c r="K24" s="23">
        <v>60</v>
      </c>
      <c r="L24" s="24" t="str">
        <f t="shared" si="1"/>
        <v>YES</v>
      </c>
      <c r="M24" s="24" t="str">
        <f t="shared" si="0"/>
        <v>NON-IT</v>
      </c>
    </row>
    <row r="25" spans="2:13" ht="14.25" customHeight="1">
      <c r="B25" s="13" t="s">
        <v>99</v>
      </c>
      <c r="C25" s="23">
        <v>84</v>
      </c>
      <c r="D25" s="23">
        <v>43</v>
      </c>
      <c r="E25" s="23">
        <v>8</v>
      </c>
      <c r="F25" s="23">
        <v>13</v>
      </c>
      <c r="G25" s="23">
        <v>78</v>
      </c>
      <c r="H25" s="23">
        <v>12</v>
      </c>
      <c r="I25" s="23">
        <v>12</v>
      </c>
      <c r="J25" s="23">
        <v>0</v>
      </c>
      <c r="K25" s="23">
        <v>0</v>
      </c>
      <c r="L25" s="24" t="b">
        <f t="shared" si="1"/>
        <v>0</v>
      </c>
      <c r="M25" s="24" t="str">
        <f t="shared" si="0"/>
        <v>NON-IT</v>
      </c>
    </row>
    <row r="26" spans="2:13" ht="14.25" customHeight="1">
      <c r="B26" s="13" t="s">
        <v>100</v>
      </c>
      <c r="C26" s="23">
        <v>81</v>
      </c>
      <c r="D26" s="23">
        <v>67</v>
      </c>
      <c r="E26" s="23">
        <v>10</v>
      </c>
      <c r="F26" s="23">
        <v>13</v>
      </c>
      <c r="G26" s="23">
        <v>85</v>
      </c>
      <c r="H26" s="23">
        <v>12</v>
      </c>
      <c r="I26" s="23">
        <v>12</v>
      </c>
      <c r="J26" s="23">
        <v>70</v>
      </c>
      <c r="K26" s="23">
        <v>56</v>
      </c>
      <c r="L26" s="24" t="str">
        <f t="shared" si="1"/>
        <v>YES</v>
      </c>
      <c r="M26" s="24" t="str">
        <f t="shared" si="0"/>
        <v>NON-IT</v>
      </c>
    </row>
    <row r="27" spans="2:13" ht="14.25" customHeight="1">
      <c r="B27" s="13" t="s">
        <v>101</v>
      </c>
      <c r="C27" s="23">
        <v>52</v>
      </c>
      <c r="D27" s="23">
        <v>22</v>
      </c>
      <c r="E27" s="23">
        <v>5</v>
      </c>
      <c r="F27" s="23">
        <v>13</v>
      </c>
      <c r="G27" s="23">
        <v>58</v>
      </c>
      <c r="H27" s="23">
        <v>9</v>
      </c>
      <c r="I27" s="23">
        <v>12</v>
      </c>
      <c r="J27" s="23">
        <v>0</v>
      </c>
      <c r="K27" s="23">
        <v>0</v>
      </c>
      <c r="L27" s="24" t="b">
        <f t="shared" si="1"/>
        <v>0</v>
      </c>
      <c r="M27" s="24" t="str">
        <f t="shared" si="0"/>
        <v>NON-IT</v>
      </c>
    </row>
    <row r="28" spans="2:13" ht="14.25" customHeight="1">
      <c r="B28" s="13" t="s">
        <v>102</v>
      </c>
      <c r="C28" s="23">
        <v>73</v>
      </c>
      <c r="D28" s="23">
        <v>79</v>
      </c>
      <c r="E28" s="23">
        <v>13</v>
      </c>
      <c r="F28" s="23">
        <v>13</v>
      </c>
      <c r="G28" s="23">
        <v>92</v>
      </c>
      <c r="H28" s="23">
        <v>12</v>
      </c>
      <c r="I28" s="23">
        <v>12</v>
      </c>
      <c r="J28" s="23">
        <v>0</v>
      </c>
      <c r="K28" s="23">
        <v>0</v>
      </c>
      <c r="L28" s="24" t="str">
        <f t="shared" si="1"/>
        <v>NO</v>
      </c>
      <c r="M28" s="24" t="str">
        <f t="shared" si="0"/>
        <v>NON-IT</v>
      </c>
    </row>
    <row r="29" spans="2:13" ht="14.25" customHeight="1">
      <c r="B29" s="13" t="s">
        <v>103</v>
      </c>
      <c r="C29" s="23">
        <v>88</v>
      </c>
      <c r="D29" s="23">
        <v>84</v>
      </c>
      <c r="E29" s="23">
        <v>13</v>
      </c>
      <c r="F29" s="23">
        <v>13</v>
      </c>
      <c r="G29" s="23">
        <v>89</v>
      </c>
      <c r="H29" s="23">
        <v>12</v>
      </c>
      <c r="I29" s="23">
        <v>12</v>
      </c>
      <c r="J29" s="23">
        <v>88</v>
      </c>
      <c r="K29" s="23">
        <v>76</v>
      </c>
      <c r="L29" s="24" t="str">
        <f t="shared" si="1"/>
        <v>YES</v>
      </c>
      <c r="M29" s="24" t="str">
        <f>IF(J29&gt;70,"JAVA DEV","NON-IT")</f>
        <v>JAVA DEV</v>
      </c>
    </row>
    <row r="30" spans="2:13" ht="14.25" customHeight="1">
      <c r="B30" s="13" t="s">
        <v>104</v>
      </c>
      <c r="C30" s="23">
        <v>89</v>
      </c>
      <c r="D30" s="23">
        <v>78</v>
      </c>
      <c r="E30" s="23">
        <v>13</v>
      </c>
      <c r="F30" s="23">
        <v>13</v>
      </c>
      <c r="G30" s="23">
        <v>93</v>
      </c>
      <c r="H30" s="23">
        <v>12</v>
      </c>
      <c r="I30" s="23">
        <v>12</v>
      </c>
      <c r="J30" s="23">
        <v>78</v>
      </c>
      <c r="K30" s="23">
        <v>64</v>
      </c>
      <c r="L30" s="24" t="str">
        <f t="shared" si="1"/>
        <v>YES</v>
      </c>
      <c r="M30" s="24" t="str">
        <f t="shared" ref="M30:M35" si="2">IF(J30&gt;70,"JAVA DEV","NON-IT")</f>
        <v>JAVA DEV</v>
      </c>
    </row>
    <row r="31" spans="2:13" ht="14.25" customHeight="1">
      <c r="B31" s="13" t="s">
        <v>105</v>
      </c>
      <c r="C31" s="23">
        <v>91</v>
      </c>
      <c r="D31" s="23">
        <v>78</v>
      </c>
      <c r="E31" s="23">
        <v>13</v>
      </c>
      <c r="F31" s="23">
        <v>13</v>
      </c>
      <c r="G31" s="23">
        <v>92</v>
      </c>
      <c r="H31" s="23">
        <v>12</v>
      </c>
      <c r="I31" s="23">
        <v>12</v>
      </c>
      <c r="J31" s="23">
        <v>76</v>
      </c>
      <c r="K31" s="23">
        <v>50</v>
      </c>
      <c r="L31" s="24" t="str">
        <f t="shared" si="1"/>
        <v>YES</v>
      </c>
      <c r="M31" s="24" t="str">
        <f t="shared" si="2"/>
        <v>JAVA DEV</v>
      </c>
    </row>
    <row r="32" spans="2:13" ht="14.25" customHeight="1">
      <c r="B32" s="13" t="s">
        <v>106</v>
      </c>
      <c r="C32" s="23">
        <v>92</v>
      </c>
      <c r="D32" s="23">
        <v>91</v>
      </c>
      <c r="E32" s="23">
        <v>13</v>
      </c>
      <c r="F32" s="23">
        <v>13</v>
      </c>
      <c r="G32" s="23">
        <v>95</v>
      </c>
      <c r="H32" s="23">
        <v>12</v>
      </c>
      <c r="I32" s="23">
        <v>12</v>
      </c>
      <c r="J32" s="23">
        <v>90</v>
      </c>
      <c r="K32" s="23">
        <v>78</v>
      </c>
      <c r="L32" s="24" t="str">
        <f t="shared" si="1"/>
        <v>YES</v>
      </c>
      <c r="M32" s="24" t="str">
        <f t="shared" si="2"/>
        <v>JAVA DEV</v>
      </c>
    </row>
    <row r="33" spans="2:13" ht="14.25" customHeight="1">
      <c r="B33" s="13" t="s">
        <v>107</v>
      </c>
      <c r="C33" s="23">
        <v>87</v>
      </c>
      <c r="D33" s="23">
        <v>82</v>
      </c>
      <c r="E33" s="23">
        <v>13</v>
      </c>
      <c r="F33" s="23">
        <v>13</v>
      </c>
      <c r="G33" s="23">
        <v>84</v>
      </c>
      <c r="H33" s="23">
        <v>12</v>
      </c>
      <c r="I33" s="23">
        <v>12</v>
      </c>
      <c r="J33" s="23">
        <v>58</v>
      </c>
      <c r="K33" s="23">
        <v>74</v>
      </c>
      <c r="L33" s="24" t="str">
        <f t="shared" si="1"/>
        <v>YES</v>
      </c>
      <c r="M33" s="24" t="str">
        <f t="shared" si="2"/>
        <v>NON-IT</v>
      </c>
    </row>
    <row r="34" spans="2:13" ht="14.25" customHeight="1">
      <c r="B34" s="13" t="s">
        <v>108</v>
      </c>
      <c r="C34" s="23">
        <v>81</v>
      </c>
      <c r="D34" s="23">
        <v>75</v>
      </c>
      <c r="E34" s="23">
        <v>12</v>
      </c>
      <c r="F34" s="23">
        <v>13</v>
      </c>
      <c r="G34" s="23">
        <v>90</v>
      </c>
      <c r="H34" s="23">
        <v>12</v>
      </c>
      <c r="I34" s="23">
        <v>12</v>
      </c>
      <c r="J34" s="23">
        <v>74</v>
      </c>
      <c r="K34" s="23">
        <v>78</v>
      </c>
      <c r="L34" s="24" t="str">
        <f t="shared" si="1"/>
        <v>YES</v>
      </c>
      <c r="M34" s="24" t="str">
        <f t="shared" si="2"/>
        <v>JAVA DEV</v>
      </c>
    </row>
    <row r="35" spans="2:13" ht="14.25" customHeight="1">
      <c r="B35" s="13" t="s">
        <v>109</v>
      </c>
      <c r="C35" s="24"/>
      <c r="D35" s="24"/>
      <c r="E35" s="24"/>
      <c r="F35" s="24"/>
      <c r="G35" s="24"/>
      <c r="H35" s="24"/>
      <c r="I35" s="24"/>
      <c r="J35" s="24"/>
      <c r="K35" s="24"/>
      <c r="L35" s="24" t="b">
        <f t="shared" si="1"/>
        <v>0</v>
      </c>
      <c r="M35" s="24" t="str">
        <f t="shared" si="2"/>
        <v>NON-IT</v>
      </c>
    </row>
    <row r="36" spans="2:13" ht="14.25" customHeight="1"/>
    <row r="37" spans="2:13" ht="14.25" customHeight="1"/>
    <row r="38" spans="2:13" ht="14.25" customHeight="1"/>
    <row r="39" spans="2:13" ht="14.25" customHeight="1"/>
    <row r="40" spans="2:13" ht="14.25" customHeight="1"/>
    <row r="41" spans="2:13" ht="14.25" customHeight="1"/>
    <row r="42" spans="2:13" ht="14.25" customHeight="1"/>
    <row r="43" spans="2:13" ht="14.25" customHeight="1"/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conditionalFormatting sqref="C4:C34">
    <cfRule type="cellIs" dxfId="13" priority="2" operator="greaterThan">
      <formula>75</formula>
    </cfRule>
  </conditionalFormatting>
  <conditionalFormatting sqref="D4:D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{08CE30C8-EDDB-4FF6-9F0D-6E4ECB227A61}</x14:id>
        </ext>
      </extLst>
    </cfRule>
  </conditionalFormatting>
  <pageMargins left="0.7" right="0.7" top="0.75" bottom="0.75" header="0" footer="0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CE30C8-EDDB-4FF6-9F0D-6E4ECB227A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D4:D34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12.140625" customWidth="1"/>
    <col min="3" max="3" width="8.5703125" customWidth="1"/>
    <col min="4" max="11" width="8.7109375" customWidth="1"/>
    <col min="12" max="12" width="8" customWidth="1"/>
    <col min="13" max="13" width="13.42578125" customWidth="1"/>
  </cols>
  <sheetData>
    <row r="1" spans="2:13" ht="14.25" customHeight="1"/>
    <row r="2" spans="2:13" ht="14.25" customHeight="1"/>
    <row r="3" spans="2:13" ht="14.25" customHeight="1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4" t="s">
        <v>10</v>
      </c>
      <c r="M3" s="5" t="s">
        <v>11</v>
      </c>
    </row>
    <row r="4" spans="2:13" ht="14.25" customHeight="1">
      <c r="B4" s="6" t="s">
        <v>12</v>
      </c>
      <c r="C4" s="7">
        <v>90</v>
      </c>
      <c r="D4" s="8">
        <v>72</v>
      </c>
      <c r="E4" s="8">
        <v>13</v>
      </c>
      <c r="F4" s="8">
        <v>13</v>
      </c>
      <c r="G4" s="8">
        <v>87</v>
      </c>
      <c r="H4" s="8">
        <v>12</v>
      </c>
      <c r="I4" s="8">
        <v>12</v>
      </c>
      <c r="J4" s="8">
        <v>72</v>
      </c>
      <c r="K4" s="8">
        <v>58</v>
      </c>
      <c r="L4" t="str">
        <f t="shared" ref="L4:L35" si="0">IF(C4&gt;50,IF(D4&gt;50,IF(G4&gt;50,IF(J4&gt;50,"YES","NO"))))</f>
        <v>YES</v>
      </c>
      <c r="M4" t="str">
        <f t="shared" ref="M4:M35" si="1">IF(J4&gt;70,"Java Developer","Non-IT")</f>
        <v>Java Developer</v>
      </c>
    </row>
    <row r="5" spans="2:13" ht="14.25" customHeight="1">
      <c r="B5" s="9" t="s">
        <v>13</v>
      </c>
      <c r="C5" s="7">
        <v>70</v>
      </c>
      <c r="D5" s="8">
        <v>68</v>
      </c>
      <c r="E5" s="8">
        <v>13</v>
      </c>
      <c r="F5" s="8">
        <v>13</v>
      </c>
      <c r="G5" s="8">
        <v>82</v>
      </c>
      <c r="H5" s="8">
        <v>12</v>
      </c>
      <c r="I5" s="8">
        <v>12</v>
      </c>
      <c r="J5" s="8">
        <v>62</v>
      </c>
      <c r="K5" s="8">
        <v>0</v>
      </c>
      <c r="L5" t="str">
        <f t="shared" si="0"/>
        <v>YES</v>
      </c>
      <c r="M5" t="str">
        <f t="shared" si="1"/>
        <v>Non-IT</v>
      </c>
    </row>
    <row r="6" spans="2:13" ht="14.25" customHeight="1">
      <c r="B6" s="9" t="s">
        <v>14</v>
      </c>
      <c r="C6" s="7">
        <v>66</v>
      </c>
      <c r="D6" s="8">
        <v>41</v>
      </c>
      <c r="E6" s="8">
        <v>13</v>
      </c>
      <c r="F6" s="8">
        <v>13</v>
      </c>
      <c r="G6" s="8">
        <v>19</v>
      </c>
      <c r="H6" s="8">
        <v>8</v>
      </c>
      <c r="I6" s="8">
        <v>12</v>
      </c>
      <c r="J6" s="8">
        <v>0</v>
      </c>
      <c r="K6" s="8">
        <v>0</v>
      </c>
      <c r="L6" t="b">
        <f t="shared" si="0"/>
        <v>0</v>
      </c>
      <c r="M6" t="str">
        <f t="shared" si="1"/>
        <v>Non-IT</v>
      </c>
    </row>
    <row r="7" spans="2:13" ht="14.25" customHeight="1">
      <c r="B7" s="9" t="s">
        <v>15</v>
      </c>
      <c r="C7" s="7">
        <v>84</v>
      </c>
      <c r="D7" s="8">
        <v>71</v>
      </c>
      <c r="E7" s="8">
        <v>13</v>
      </c>
      <c r="F7" s="8">
        <v>13</v>
      </c>
      <c r="G7" s="8">
        <v>85</v>
      </c>
      <c r="H7" s="8">
        <v>12</v>
      </c>
      <c r="I7" s="8">
        <v>12</v>
      </c>
      <c r="J7" s="8">
        <v>56</v>
      </c>
      <c r="K7" s="8">
        <v>46</v>
      </c>
      <c r="L7" t="str">
        <f t="shared" si="0"/>
        <v>YES</v>
      </c>
      <c r="M7" t="str">
        <f t="shared" si="1"/>
        <v>Non-IT</v>
      </c>
    </row>
    <row r="8" spans="2:13" ht="14.25" customHeight="1">
      <c r="B8" s="9" t="s">
        <v>16</v>
      </c>
      <c r="C8" s="7">
        <v>93</v>
      </c>
      <c r="D8" s="8">
        <v>78</v>
      </c>
      <c r="E8" s="8">
        <v>13</v>
      </c>
      <c r="F8" s="8">
        <v>13</v>
      </c>
      <c r="G8" s="8">
        <v>85</v>
      </c>
      <c r="H8" s="8">
        <v>12</v>
      </c>
      <c r="I8" s="8">
        <v>12</v>
      </c>
      <c r="J8" s="8">
        <v>68</v>
      </c>
      <c r="K8" s="8">
        <v>70</v>
      </c>
      <c r="L8" t="str">
        <f t="shared" si="0"/>
        <v>YES</v>
      </c>
      <c r="M8" t="str">
        <f t="shared" si="1"/>
        <v>Non-IT</v>
      </c>
    </row>
    <row r="9" spans="2:13" ht="14.25" customHeight="1">
      <c r="B9" s="9" t="s">
        <v>17</v>
      </c>
      <c r="C9" s="7">
        <v>56</v>
      </c>
      <c r="D9" s="8">
        <v>69</v>
      </c>
      <c r="E9" s="8">
        <v>13</v>
      </c>
      <c r="F9" s="8">
        <v>13</v>
      </c>
      <c r="G9" s="8">
        <v>87</v>
      </c>
      <c r="H9" s="8">
        <v>12</v>
      </c>
      <c r="I9" s="8">
        <v>12</v>
      </c>
      <c r="J9" s="8">
        <v>88</v>
      </c>
      <c r="K9" s="8">
        <v>82</v>
      </c>
      <c r="L9" t="str">
        <f t="shared" si="0"/>
        <v>YES</v>
      </c>
      <c r="M9" t="str">
        <f t="shared" si="1"/>
        <v>Java Developer</v>
      </c>
    </row>
    <row r="10" spans="2:13" ht="14.25" customHeight="1">
      <c r="B10" s="9" t="s">
        <v>18</v>
      </c>
      <c r="C10" s="7">
        <v>88</v>
      </c>
      <c r="D10" s="8">
        <v>86</v>
      </c>
      <c r="E10" s="8">
        <v>13</v>
      </c>
      <c r="F10" s="8">
        <v>13</v>
      </c>
      <c r="G10" s="8">
        <v>92</v>
      </c>
      <c r="H10" s="8">
        <v>12</v>
      </c>
      <c r="I10" s="8">
        <v>12</v>
      </c>
      <c r="J10" s="8">
        <v>72</v>
      </c>
      <c r="K10" s="8">
        <v>76</v>
      </c>
      <c r="L10" t="str">
        <f t="shared" si="0"/>
        <v>YES</v>
      </c>
      <c r="M10" t="str">
        <f t="shared" si="1"/>
        <v>Java Developer</v>
      </c>
    </row>
    <row r="11" spans="2:13" ht="14.25" customHeight="1">
      <c r="B11" s="9" t="s">
        <v>19</v>
      </c>
      <c r="C11" s="7">
        <v>66</v>
      </c>
      <c r="D11" s="8">
        <v>80</v>
      </c>
      <c r="E11" s="8">
        <v>13</v>
      </c>
      <c r="F11" s="8">
        <v>13</v>
      </c>
      <c r="G11" s="8">
        <v>82</v>
      </c>
      <c r="H11" s="8">
        <v>12</v>
      </c>
      <c r="I11" s="8">
        <v>12</v>
      </c>
      <c r="J11" s="8">
        <v>63</v>
      </c>
      <c r="K11" s="8">
        <v>70</v>
      </c>
      <c r="L11" t="str">
        <f t="shared" si="0"/>
        <v>YES</v>
      </c>
      <c r="M11" t="str">
        <f t="shared" si="1"/>
        <v>Non-IT</v>
      </c>
    </row>
    <row r="12" spans="2:13" ht="14.25" customHeight="1">
      <c r="B12" s="9" t="s">
        <v>20</v>
      </c>
      <c r="C12" s="7">
        <v>93</v>
      </c>
      <c r="D12" s="8">
        <v>85</v>
      </c>
      <c r="E12" s="8">
        <v>13</v>
      </c>
      <c r="F12" s="8">
        <v>13</v>
      </c>
      <c r="G12" s="8">
        <v>94</v>
      </c>
      <c r="H12" s="8">
        <v>12</v>
      </c>
      <c r="I12" s="8">
        <v>12</v>
      </c>
      <c r="J12" s="8">
        <v>90</v>
      </c>
      <c r="K12" s="8">
        <v>78</v>
      </c>
      <c r="L12" t="str">
        <f t="shared" si="0"/>
        <v>YES</v>
      </c>
      <c r="M12" t="str">
        <f t="shared" si="1"/>
        <v>Java Developer</v>
      </c>
    </row>
    <row r="13" spans="2:13" ht="14.25" customHeight="1">
      <c r="B13" s="9" t="s">
        <v>21</v>
      </c>
      <c r="C13" s="7">
        <v>83</v>
      </c>
      <c r="D13" s="8">
        <v>69</v>
      </c>
      <c r="E13" s="8">
        <v>13</v>
      </c>
      <c r="F13" s="8">
        <v>13</v>
      </c>
      <c r="G13" s="8">
        <v>87</v>
      </c>
      <c r="H13" s="8">
        <v>12</v>
      </c>
      <c r="I13" s="8">
        <v>12</v>
      </c>
      <c r="J13" s="8">
        <v>84</v>
      </c>
      <c r="K13" s="8">
        <v>76</v>
      </c>
      <c r="L13" t="str">
        <f t="shared" si="0"/>
        <v>YES</v>
      </c>
      <c r="M13" t="str">
        <f t="shared" si="1"/>
        <v>Java Developer</v>
      </c>
    </row>
    <row r="14" spans="2:13" ht="14.25" customHeight="1">
      <c r="B14" s="9" t="s">
        <v>22</v>
      </c>
      <c r="C14" s="7">
        <v>86</v>
      </c>
      <c r="D14" s="8">
        <v>80</v>
      </c>
      <c r="E14" s="8">
        <v>13</v>
      </c>
      <c r="F14" s="8">
        <v>13</v>
      </c>
      <c r="G14" s="8">
        <v>81</v>
      </c>
      <c r="H14" s="8">
        <v>12</v>
      </c>
      <c r="I14" s="8">
        <v>12</v>
      </c>
      <c r="J14" s="8">
        <v>0</v>
      </c>
      <c r="K14" s="8">
        <v>0</v>
      </c>
      <c r="L14" t="str">
        <f t="shared" si="0"/>
        <v>NO</v>
      </c>
      <c r="M14" t="str">
        <f t="shared" si="1"/>
        <v>Non-IT</v>
      </c>
    </row>
    <row r="15" spans="2:13" ht="14.25" customHeight="1">
      <c r="B15" s="9" t="s">
        <v>23</v>
      </c>
      <c r="C15" s="7">
        <v>77</v>
      </c>
      <c r="D15" s="8">
        <v>75</v>
      </c>
      <c r="E15" s="8">
        <v>13</v>
      </c>
      <c r="F15" s="8">
        <v>13</v>
      </c>
      <c r="G15" s="8">
        <v>86</v>
      </c>
      <c r="H15" s="8">
        <v>12</v>
      </c>
      <c r="I15" s="8">
        <v>12</v>
      </c>
      <c r="J15" s="8">
        <v>0</v>
      </c>
      <c r="K15" s="8">
        <v>66</v>
      </c>
      <c r="L15" t="str">
        <f t="shared" si="0"/>
        <v>NO</v>
      </c>
      <c r="M15" t="str">
        <f t="shared" si="1"/>
        <v>Non-IT</v>
      </c>
    </row>
    <row r="16" spans="2:13" ht="14.25" customHeight="1">
      <c r="B16" s="9" t="s">
        <v>24</v>
      </c>
      <c r="C16" s="7">
        <v>86</v>
      </c>
      <c r="D16" s="8">
        <v>76</v>
      </c>
      <c r="E16" s="8">
        <v>13</v>
      </c>
      <c r="F16" s="8">
        <v>13</v>
      </c>
      <c r="G16" s="8">
        <v>85</v>
      </c>
      <c r="H16" s="8">
        <v>12</v>
      </c>
      <c r="I16" s="8">
        <v>12</v>
      </c>
      <c r="J16" s="8">
        <v>58</v>
      </c>
      <c r="K16" s="8">
        <v>70</v>
      </c>
      <c r="L16" t="str">
        <f t="shared" si="0"/>
        <v>YES</v>
      </c>
      <c r="M16" t="str">
        <f t="shared" si="1"/>
        <v>Non-IT</v>
      </c>
    </row>
    <row r="17" spans="2:13" ht="14.25" customHeight="1">
      <c r="B17" s="9" t="s">
        <v>25</v>
      </c>
      <c r="C17" s="7">
        <v>86</v>
      </c>
      <c r="D17" s="8">
        <v>77</v>
      </c>
      <c r="E17" s="8">
        <v>13</v>
      </c>
      <c r="F17" s="8">
        <v>13</v>
      </c>
      <c r="G17" s="8">
        <v>90</v>
      </c>
      <c r="H17" s="8">
        <v>12</v>
      </c>
      <c r="I17" s="8">
        <v>12</v>
      </c>
      <c r="J17" s="8">
        <v>64</v>
      </c>
      <c r="K17" s="8">
        <v>66</v>
      </c>
      <c r="L17" t="str">
        <f t="shared" si="0"/>
        <v>YES</v>
      </c>
      <c r="M17" t="str">
        <f t="shared" si="1"/>
        <v>Non-IT</v>
      </c>
    </row>
    <row r="18" spans="2:13" ht="14.25" customHeight="1">
      <c r="B18" s="9" t="s">
        <v>26</v>
      </c>
      <c r="C18" s="7">
        <v>91</v>
      </c>
      <c r="D18" s="8">
        <v>86</v>
      </c>
      <c r="E18" s="8">
        <v>13</v>
      </c>
      <c r="F18" s="8">
        <v>13</v>
      </c>
      <c r="G18" s="8">
        <v>95</v>
      </c>
      <c r="H18" s="8">
        <v>12</v>
      </c>
      <c r="I18" s="8">
        <v>12</v>
      </c>
      <c r="J18" s="8">
        <v>70</v>
      </c>
      <c r="K18" s="8">
        <v>78</v>
      </c>
      <c r="L18" t="str">
        <f t="shared" si="0"/>
        <v>YES</v>
      </c>
      <c r="M18" t="str">
        <f t="shared" si="1"/>
        <v>Non-IT</v>
      </c>
    </row>
    <row r="19" spans="2:13" ht="14.25" customHeight="1">
      <c r="B19" s="9" t="s">
        <v>27</v>
      </c>
      <c r="C19" s="7">
        <v>96</v>
      </c>
      <c r="D19" s="8">
        <v>93</v>
      </c>
      <c r="E19" s="8">
        <v>13</v>
      </c>
      <c r="F19" s="8">
        <v>13</v>
      </c>
      <c r="G19" s="8">
        <v>92</v>
      </c>
      <c r="H19" s="8">
        <v>12</v>
      </c>
      <c r="I19" s="8">
        <v>12</v>
      </c>
      <c r="J19" s="8">
        <v>92</v>
      </c>
      <c r="K19" s="8">
        <v>80</v>
      </c>
      <c r="L19" t="str">
        <f t="shared" si="0"/>
        <v>YES</v>
      </c>
      <c r="M19" t="str">
        <f t="shared" si="1"/>
        <v>Java Developer</v>
      </c>
    </row>
    <row r="20" spans="2:13" ht="14.25" customHeight="1">
      <c r="B20" s="9" t="s">
        <v>28</v>
      </c>
      <c r="C20" s="7">
        <v>90</v>
      </c>
      <c r="D20" s="8">
        <v>78</v>
      </c>
      <c r="E20" s="8">
        <v>13</v>
      </c>
      <c r="F20" s="8">
        <v>13</v>
      </c>
      <c r="G20" s="8">
        <v>89</v>
      </c>
      <c r="H20" s="8">
        <v>12</v>
      </c>
      <c r="I20" s="8">
        <v>12</v>
      </c>
      <c r="J20" s="8">
        <v>56</v>
      </c>
      <c r="K20" s="8">
        <v>60</v>
      </c>
      <c r="L20" t="str">
        <f t="shared" si="0"/>
        <v>YES</v>
      </c>
      <c r="M20" t="str">
        <f t="shared" si="1"/>
        <v>Non-IT</v>
      </c>
    </row>
    <row r="21" spans="2:13" ht="14.25" customHeight="1">
      <c r="B21" s="9" t="s">
        <v>29</v>
      </c>
      <c r="C21" s="7">
        <v>73</v>
      </c>
      <c r="D21" s="8">
        <v>79</v>
      </c>
      <c r="E21" s="8">
        <v>13</v>
      </c>
      <c r="F21" s="8">
        <v>13</v>
      </c>
      <c r="G21" s="8">
        <v>92</v>
      </c>
      <c r="H21" s="8">
        <v>12</v>
      </c>
      <c r="I21" s="8">
        <v>12</v>
      </c>
      <c r="J21" s="8">
        <v>0</v>
      </c>
      <c r="K21" s="8">
        <v>0</v>
      </c>
      <c r="L21" t="str">
        <f t="shared" si="0"/>
        <v>NO</v>
      </c>
      <c r="M21" t="str">
        <f t="shared" si="1"/>
        <v>Non-IT</v>
      </c>
    </row>
    <row r="22" spans="2:13" ht="14.25" customHeight="1">
      <c r="B22" s="9" t="s">
        <v>30</v>
      </c>
      <c r="C22" s="7">
        <v>88</v>
      </c>
      <c r="D22" s="8">
        <v>84</v>
      </c>
      <c r="E22" s="8">
        <v>13</v>
      </c>
      <c r="F22" s="8">
        <v>13</v>
      </c>
      <c r="G22" s="8">
        <v>89</v>
      </c>
      <c r="H22" s="8">
        <v>12</v>
      </c>
      <c r="I22" s="8">
        <v>12</v>
      </c>
      <c r="J22" s="8">
        <v>88</v>
      </c>
      <c r="K22" s="8">
        <v>76</v>
      </c>
      <c r="L22" t="str">
        <f t="shared" si="0"/>
        <v>YES</v>
      </c>
      <c r="M22" t="str">
        <f t="shared" si="1"/>
        <v>Java Developer</v>
      </c>
    </row>
    <row r="23" spans="2:13" ht="14.25" customHeight="1">
      <c r="B23" s="9" t="s">
        <v>31</v>
      </c>
      <c r="C23" s="7">
        <v>89</v>
      </c>
      <c r="D23" s="8">
        <v>78</v>
      </c>
      <c r="E23" s="8">
        <v>13</v>
      </c>
      <c r="F23" s="8">
        <v>13</v>
      </c>
      <c r="G23" s="8">
        <v>93</v>
      </c>
      <c r="H23" s="8">
        <v>12</v>
      </c>
      <c r="I23" s="8">
        <v>12</v>
      </c>
      <c r="J23" s="8">
        <v>78</v>
      </c>
      <c r="K23" s="8">
        <v>64</v>
      </c>
      <c r="L23" t="str">
        <f t="shared" si="0"/>
        <v>YES</v>
      </c>
      <c r="M23" t="str">
        <f t="shared" si="1"/>
        <v>Java Developer</v>
      </c>
    </row>
    <row r="24" spans="2:13" ht="14.25" customHeight="1">
      <c r="B24" s="9" t="s">
        <v>32</v>
      </c>
      <c r="C24" s="7">
        <v>91</v>
      </c>
      <c r="D24" s="8">
        <v>78</v>
      </c>
      <c r="E24" s="8">
        <v>13</v>
      </c>
      <c r="F24" s="8">
        <v>13</v>
      </c>
      <c r="G24" s="8">
        <v>92</v>
      </c>
      <c r="H24" s="8">
        <v>12</v>
      </c>
      <c r="I24" s="8">
        <v>12</v>
      </c>
      <c r="J24" s="8">
        <v>76</v>
      </c>
      <c r="K24" s="8">
        <v>50</v>
      </c>
      <c r="L24" t="str">
        <f t="shared" si="0"/>
        <v>YES</v>
      </c>
      <c r="M24" t="str">
        <f t="shared" si="1"/>
        <v>Java Developer</v>
      </c>
    </row>
    <row r="25" spans="2:13" ht="14.25" customHeight="1">
      <c r="B25" s="9" t="s">
        <v>33</v>
      </c>
      <c r="C25" s="7">
        <v>92</v>
      </c>
      <c r="D25" s="8">
        <v>91</v>
      </c>
      <c r="E25" s="8">
        <v>13</v>
      </c>
      <c r="F25" s="8">
        <v>13</v>
      </c>
      <c r="G25" s="8">
        <v>95</v>
      </c>
      <c r="H25" s="8">
        <v>12</v>
      </c>
      <c r="I25" s="8">
        <v>12</v>
      </c>
      <c r="J25" s="8">
        <v>90</v>
      </c>
      <c r="K25" s="8">
        <v>78</v>
      </c>
      <c r="L25" t="str">
        <f t="shared" si="0"/>
        <v>YES</v>
      </c>
      <c r="M25" t="str">
        <f t="shared" si="1"/>
        <v>Java Developer</v>
      </c>
    </row>
    <row r="26" spans="2:13" ht="14.25" customHeight="1">
      <c r="B26" s="9" t="s">
        <v>34</v>
      </c>
      <c r="C26" s="7">
        <v>87</v>
      </c>
      <c r="D26" s="8">
        <v>82</v>
      </c>
      <c r="E26" s="8">
        <v>13</v>
      </c>
      <c r="F26" s="8">
        <v>13</v>
      </c>
      <c r="G26" s="8">
        <v>84</v>
      </c>
      <c r="H26" s="8">
        <v>12</v>
      </c>
      <c r="I26" s="8">
        <v>12</v>
      </c>
      <c r="J26" s="8">
        <v>58</v>
      </c>
      <c r="K26" s="8">
        <v>74</v>
      </c>
      <c r="L26" t="str">
        <f t="shared" si="0"/>
        <v>YES</v>
      </c>
      <c r="M26" t="str">
        <f t="shared" si="1"/>
        <v>Non-IT</v>
      </c>
    </row>
    <row r="27" spans="2:13" ht="14.25" customHeight="1">
      <c r="B27" s="9" t="s">
        <v>35</v>
      </c>
      <c r="C27" s="7">
        <v>82</v>
      </c>
      <c r="D27" s="8">
        <v>73</v>
      </c>
      <c r="E27" s="8">
        <v>13</v>
      </c>
      <c r="F27" s="8">
        <v>13</v>
      </c>
      <c r="G27" s="8">
        <v>85</v>
      </c>
      <c r="H27" s="8">
        <v>12</v>
      </c>
      <c r="I27" s="8">
        <v>12</v>
      </c>
      <c r="J27" s="8">
        <v>56</v>
      </c>
      <c r="K27" s="8">
        <v>76</v>
      </c>
      <c r="L27" t="str">
        <f t="shared" si="0"/>
        <v>YES</v>
      </c>
      <c r="M27" t="str">
        <f t="shared" si="1"/>
        <v>Non-IT</v>
      </c>
    </row>
    <row r="28" spans="2:13" ht="14.25" customHeight="1">
      <c r="B28" s="9" t="s">
        <v>36</v>
      </c>
      <c r="C28" s="10">
        <v>70</v>
      </c>
      <c r="D28" s="11">
        <v>67</v>
      </c>
      <c r="E28" s="11">
        <v>12</v>
      </c>
      <c r="F28" s="11">
        <v>13</v>
      </c>
      <c r="G28" s="11">
        <v>78</v>
      </c>
      <c r="H28" s="11">
        <v>12</v>
      </c>
      <c r="I28" s="11">
        <v>12</v>
      </c>
      <c r="J28" s="11">
        <v>66</v>
      </c>
      <c r="K28" s="11">
        <v>60</v>
      </c>
      <c r="L28" t="str">
        <f t="shared" si="0"/>
        <v>YES</v>
      </c>
      <c r="M28" t="str">
        <f t="shared" si="1"/>
        <v>Non-IT</v>
      </c>
    </row>
    <row r="29" spans="2:13" ht="14.25" customHeight="1">
      <c r="B29" s="9" t="s">
        <v>37</v>
      </c>
      <c r="C29" s="7">
        <v>67</v>
      </c>
      <c r="D29" s="8">
        <v>72</v>
      </c>
      <c r="E29" s="8">
        <v>12</v>
      </c>
      <c r="F29" s="8">
        <v>13</v>
      </c>
      <c r="G29" s="8">
        <v>70</v>
      </c>
      <c r="H29" s="8">
        <v>11</v>
      </c>
      <c r="I29" s="8">
        <v>12</v>
      </c>
      <c r="J29" s="8">
        <v>78</v>
      </c>
      <c r="K29" s="8">
        <v>70</v>
      </c>
      <c r="L29" t="str">
        <f t="shared" si="0"/>
        <v>YES</v>
      </c>
      <c r="M29" t="str">
        <f t="shared" si="1"/>
        <v>Java Developer</v>
      </c>
    </row>
    <row r="30" spans="2:13" ht="14.25" customHeight="1">
      <c r="B30" s="12" t="s">
        <v>38</v>
      </c>
      <c r="C30" s="7">
        <v>86</v>
      </c>
      <c r="D30" s="8">
        <v>76</v>
      </c>
      <c r="E30" s="8">
        <v>12</v>
      </c>
      <c r="F30" s="8">
        <v>13</v>
      </c>
      <c r="G30" s="8">
        <v>94</v>
      </c>
      <c r="H30" s="8">
        <v>12</v>
      </c>
      <c r="I30" s="8">
        <v>12</v>
      </c>
      <c r="J30" s="8">
        <v>74</v>
      </c>
      <c r="K30" s="8">
        <v>70</v>
      </c>
      <c r="L30" t="str">
        <f t="shared" si="0"/>
        <v>YES</v>
      </c>
      <c r="M30" t="str">
        <f t="shared" si="1"/>
        <v>Java Developer</v>
      </c>
    </row>
    <row r="31" spans="2:13" ht="14.25" customHeight="1">
      <c r="B31" s="13" t="s">
        <v>39</v>
      </c>
      <c r="C31" s="14">
        <v>81</v>
      </c>
      <c r="D31" s="8">
        <v>75</v>
      </c>
      <c r="E31" s="8">
        <v>12</v>
      </c>
      <c r="F31" s="8">
        <v>13</v>
      </c>
      <c r="G31" s="8">
        <v>90</v>
      </c>
      <c r="H31" s="8">
        <v>12</v>
      </c>
      <c r="I31" s="8">
        <v>12</v>
      </c>
      <c r="J31" s="8">
        <v>74</v>
      </c>
      <c r="K31" s="8">
        <v>78</v>
      </c>
      <c r="L31" t="str">
        <f t="shared" si="0"/>
        <v>YES</v>
      </c>
      <c r="M31" t="str">
        <f t="shared" si="1"/>
        <v>Java Developer</v>
      </c>
    </row>
    <row r="32" spans="2:13" ht="14.25" customHeight="1">
      <c r="B32" s="13" t="s">
        <v>40</v>
      </c>
      <c r="C32" s="14">
        <v>81</v>
      </c>
      <c r="D32" s="8">
        <v>67</v>
      </c>
      <c r="E32" s="8">
        <v>10</v>
      </c>
      <c r="F32" s="8">
        <v>13</v>
      </c>
      <c r="G32" s="8">
        <v>85</v>
      </c>
      <c r="H32" s="8">
        <v>12</v>
      </c>
      <c r="I32" s="8">
        <v>12</v>
      </c>
      <c r="J32" s="8">
        <v>70</v>
      </c>
      <c r="K32" s="8">
        <v>56</v>
      </c>
      <c r="L32" t="str">
        <f t="shared" si="0"/>
        <v>YES</v>
      </c>
      <c r="M32" t="str">
        <f t="shared" si="1"/>
        <v>Non-IT</v>
      </c>
    </row>
    <row r="33" spans="2:13" ht="14.25" customHeight="1">
      <c r="B33" s="13" t="s">
        <v>41</v>
      </c>
      <c r="C33" s="14">
        <v>66</v>
      </c>
      <c r="D33" s="8">
        <v>44</v>
      </c>
      <c r="E33" s="8">
        <v>9</v>
      </c>
      <c r="F33" s="8">
        <v>13</v>
      </c>
      <c r="G33" s="8">
        <v>79</v>
      </c>
      <c r="H33" s="8">
        <v>12</v>
      </c>
      <c r="I33" s="8">
        <v>12</v>
      </c>
      <c r="J33" s="8">
        <v>56</v>
      </c>
      <c r="K33" s="8">
        <v>0</v>
      </c>
      <c r="L33" t="b">
        <f t="shared" si="0"/>
        <v>0</v>
      </c>
      <c r="M33" t="str">
        <f t="shared" si="1"/>
        <v>Non-IT</v>
      </c>
    </row>
    <row r="34" spans="2:13" ht="14.25" customHeight="1">
      <c r="B34" s="13" t="s">
        <v>42</v>
      </c>
      <c r="C34" s="14">
        <v>84</v>
      </c>
      <c r="D34" s="8">
        <v>43</v>
      </c>
      <c r="E34" s="8">
        <v>8</v>
      </c>
      <c r="F34" s="8">
        <v>13</v>
      </c>
      <c r="G34" s="8">
        <v>78</v>
      </c>
      <c r="H34" s="8">
        <v>12</v>
      </c>
      <c r="I34" s="8">
        <v>12</v>
      </c>
      <c r="J34" s="8">
        <v>0</v>
      </c>
      <c r="K34" s="8">
        <v>0</v>
      </c>
      <c r="L34" t="b">
        <f t="shared" si="0"/>
        <v>0</v>
      </c>
      <c r="M34" t="str">
        <f t="shared" si="1"/>
        <v>Non-IT</v>
      </c>
    </row>
    <row r="35" spans="2:13" ht="14.25" customHeight="1">
      <c r="B35" s="13" t="s">
        <v>43</v>
      </c>
      <c r="C35" s="14">
        <v>52</v>
      </c>
      <c r="D35" s="8">
        <v>22</v>
      </c>
      <c r="E35" s="8">
        <v>5</v>
      </c>
      <c r="F35" s="8">
        <v>13</v>
      </c>
      <c r="G35" s="8">
        <v>58</v>
      </c>
      <c r="H35" s="8">
        <v>9</v>
      </c>
      <c r="I35" s="8">
        <v>12</v>
      </c>
      <c r="J35" s="8">
        <v>0</v>
      </c>
      <c r="K35" s="8">
        <v>0</v>
      </c>
      <c r="L35" t="b">
        <f t="shared" si="0"/>
        <v>0</v>
      </c>
      <c r="M35" t="str">
        <f t="shared" si="1"/>
        <v>Non-IT</v>
      </c>
    </row>
    <row r="36" spans="2:13" ht="14.25" customHeight="1">
      <c r="B36" s="15"/>
    </row>
    <row r="37" spans="2:13" ht="14.25" customHeight="1">
      <c r="B37" s="15"/>
    </row>
    <row r="38" spans="2:13" ht="14.25" customHeight="1">
      <c r="B38" s="15"/>
    </row>
    <row r="39" spans="2:13" ht="14.25" customHeight="1">
      <c r="B39" s="15"/>
    </row>
    <row r="40" spans="2:13" ht="14.25" customHeight="1">
      <c r="B40" s="15"/>
    </row>
    <row r="41" spans="2:13" ht="14.25" customHeight="1">
      <c r="B41" s="15"/>
    </row>
    <row r="42" spans="2:13" ht="14.25" customHeight="1">
      <c r="B42" s="15"/>
    </row>
    <row r="43" spans="2:13" ht="14.25" customHeight="1">
      <c r="B43" s="15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B3:M35" xr:uid="{00000000-0009-0000-0000-000000000000}">
    <sortState ref="B3:M35">
      <sortCondition descending="1" ref="E3:E35"/>
    </sortState>
  </autoFilter>
  <conditionalFormatting sqref="C4:C35">
    <cfRule type="cellIs" dxfId="15" priority="1" operator="lessThan">
      <formula>50</formula>
    </cfRule>
  </conditionalFormatting>
  <conditionalFormatting sqref="C4:C35">
    <cfRule type="cellIs" dxfId="14" priority="2" operator="greaterThan">
      <formula>75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SaleData</vt:lpstr>
      <vt:lpstr>Questions</vt:lpstr>
      <vt:lpstr>Q1</vt:lpstr>
      <vt:lpstr>Q3</vt:lpstr>
      <vt:lpstr>PERFORMANCE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Aryan</cp:lastModifiedBy>
  <dcterms:created xsi:type="dcterms:W3CDTF">2024-04-13T04:39:59Z</dcterms:created>
  <dcterms:modified xsi:type="dcterms:W3CDTF">2024-04-13T08:24:33Z</dcterms:modified>
</cp:coreProperties>
</file>