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3" i="1" l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J202" i="1"/>
  <c r="I202" i="1"/>
  <c r="H202" i="1"/>
  <c r="H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J187" i="1"/>
  <c r="I187" i="1"/>
  <c r="J185" i="1" l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H175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J163" i="1"/>
  <c r="I163" i="1"/>
  <c r="H163" i="1"/>
  <c r="I160" i="1" l="1"/>
  <c r="J160" i="1"/>
  <c r="J154" i="1"/>
  <c r="I154" i="1"/>
  <c r="H154" i="1"/>
  <c r="H151" i="1"/>
  <c r="I152" i="1"/>
  <c r="J152" i="1"/>
  <c r="J151" i="1"/>
  <c r="I151" i="1"/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<sst xmlns="http://schemas.openxmlformats.org/spreadsheetml/2006/main" count="227" uniqueCount="201">
  <si>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</si>
  <si>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</si>
  <si>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</si>
  <si>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</si>
  <si>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</si>
  <si>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</si>
  <si>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</si>
  <si>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</si>
  <si>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</si>
  <si>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</si>
  <si>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</si>
  <si>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</si>
  <si>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</si>
  <si>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</si>
  <si>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</si>
  <si>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</si>
  <si>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</si>
  <si>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</si>
  <si>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</si>
  <si>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</si>
  <si>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</si>
  <si>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</si>
  <si>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</si>
  <si>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</si>
  <si>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</si>
  <si>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</si>
  <si>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</si>
  <si>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</si>
  <si>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</si>
  <si>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</si>
  <si>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</si>
  <si>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</si>
  <si>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</si>
  <si>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</si>
  <si>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</si>
  <si>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</si>
  <si>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</si>
  <si>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</si>
  <si>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</si>
  <si>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</si>
  <si>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</si>
  <si>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</si>
  <si>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</si>
  <si>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</si>
  <si>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</si>
  <si>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</si>
  <si>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</si>
  <si>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</si>
  <si>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</si>
  <si>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</si>
  <si>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</si>
  <si>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</si>
  <si>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</si>
  <si>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</si>
  <si>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</si>
  <si>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</si>
  <si>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</si>
  <si>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</si>
  <si>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</si>
  <si>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</si>
  <si>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</si>
  <si>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</si>
  <si>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</si>
  <si>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</si>
  <si>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</si>
  <si>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</si>
  <si>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</si>
  <si>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</si>
  <si>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</si>
  <si>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</si>
  <si>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</si>
  <si>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</si>
  <si>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</si>
  <si>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</si>
  <si>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</si>
  <si>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</si>
  <si>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</si>
  <si>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</si>
  <si>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</si>
  <si>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</si>
  <si>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</si>
  <si>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</si>
  <si>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</si>
  <si>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</si>
  <si>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</si>
  <si>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</si>
  <si>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</si>
  <si>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</si>
  <si>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</si>
  <si>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</si>
  <si>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</si>
  <si>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</si>
  <si>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</si>
  <si>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</si>
  <si>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</si>
  <si>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</si>
  <si>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</si>
  <si>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</si>
  <si>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</si>
  <si>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</si>
  <si>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</si>
  <si>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</si>
  <si>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</si>
  <si>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</si>
  <si>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</si>
  <si>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</si>
  <si>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</si>
  <si>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</si>
  <si>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</si>
  <si>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</si>
  <si>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</si>
  <si>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</si>
  <si>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</si>
  <si>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</si>
  <si>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</si>
  <si>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</si>
  <si>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</si>
  <si>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</si>
  <si>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</si>
  <si>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</si>
  <si>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</si>
  <si>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</si>
  <si>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</si>
  <si>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</si>
  <si>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</si>
  <si>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</si>
  <si>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</si>
  <si>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</si>
  <si>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</si>
  <si>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</si>
  <si>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</si>
  <si>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</si>
  <si>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</si>
  <si>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</si>
  <si>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</si>
  <si>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</si>
  <si>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</si>
  <si>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</si>
  <si>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</si>
  <si>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</si>
  <si>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</si>
  <si>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</si>
  <si>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</si>
  <si>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</si>
  <si>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</si>
  <si>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</si>
  <si>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</si>
  <si>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</si>
  <si>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</si>
  <si>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TR</t>
  </si>
  <si>
    <t>VBLNK</t>
  </si>
  <si>
    <t>GPU</t>
  </si>
  <si>
    <t>CDROM</t>
  </si>
  <si>
    <t>DMA</t>
  </si>
  <si>
    <t>TMR0</t>
  </si>
  <si>
    <t>TMR1</t>
  </si>
  <si>
    <t>TMR2</t>
  </si>
  <si>
    <t>SIO</t>
  </si>
  <si>
    <t>SPU</t>
  </si>
  <si>
    <t>PIO</t>
  </si>
  <si>
    <t>CON_MC</t>
  </si>
  <si>
    <t>PCR</t>
  </si>
  <si>
    <t>PRI0</t>
  </si>
  <si>
    <t>PRI1</t>
  </si>
  <si>
    <t>PRI2</t>
  </si>
  <si>
    <t>PRI3</t>
  </si>
  <si>
    <t>PRI4</t>
  </si>
  <si>
    <t>PRI5</t>
  </si>
  <si>
    <t>PRI6</t>
  </si>
  <si>
    <t>ENA0</t>
  </si>
  <si>
    <t>ENA1</t>
  </si>
  <si>
    <t>ENA2</t>
  </si>
  <si>
    <t>ENA3</t>
  </si>
  <si>
    <t>ENA4</t>
  </si>
  <si>
    <t>ENA5</t>
  </si>
  <si>
    <t>ENA6</t>
  </si>
  <si>
    <t>ICR</t>
  </si>
  <si>
    <t>IRQFORCE</t>
  </si>
  <si>
    <t>IRQ0_EN</t>
  </si>
  <si>
    <t>IRQ1_EN</t>
  </si>
  <si>
    <t>IRQ2_EN</t>
  </si>
  <si>
    <t>IRQ3_EN</t>
  </si>
  <si>
    <t>IRQ4_EN</t>
  </si>
  <si>
    <t>IRQ5_EN</t>
  </si>
  <si>
    <t>IRQ6_EN</t>
  </si>
  <si>
    <t>IRQ0_FL</t>
  </si>
  <si>
    <t>IRQ1_FL</t>
  </si>
  <si>
    <t>IRQ2_FL</t>
  </si>
  <si>
    <t>IRQ3_FL</t>
  </si>
  <si>
    <t>IRQ4_FL</t>
  </si>
  <si>
    <t>IRQ5_FL</t>
  </si>
  <si>
    <t>IRQ6_FL</t>
  </si>
  <si>
    <t>IRQMASTER</t>
  </si>
  <si>
    <t>IRQENABLE</t>
  </si>
  <si>
    <t>MAS</t>
  </si>
  <si>
    <t>CE</t>
  </si>
  <si>
    <t>SM</t>
  </si>
  <si>
    <t>C_DWS</t>
  </si>
  <si>
    <t>C_CWS</t>
  </si>
  <si>
    <t>START_B</t>
  </si>
  <si>
    <t>START_T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</si>
</sst>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topLeftCell="A146" workbookViewId="0">
      <selection activeCell="D159" sqref="D159"/>
    </sheetView>
  </sheetViews>
  <sheetFormatPr defaultRowHeight="14.4" x14ac:dyDescent="0.3"/>
  <cols>
    <col min="1" max="1" width="17.109375" customWidth="1"/>
    <col min="2" max="2" width="14.88671875" customWidth="1"/>
    <col min="3" max="3" width="15.33203125" customWidth="1"/>
    <col min="4" max="4" width="15.109375" customWidth="1"/>
    <col min="5" max="5" width="13.109375" customWidth="1"/>
    <col min="6" max="6" width="12.44140625" customWidth="1"/>
    <col min="8" max="8" width="30.6640625" customWidth="1"/>
    <col min="9" max="9" width="32" customWidth="1"/>
    <col min="10" max="10" width="43.1093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3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3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3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3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3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3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3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3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3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3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3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3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3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3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3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3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3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3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3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3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3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3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3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3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3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3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3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3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3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3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3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3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3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3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3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3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3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3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3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3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3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3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3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3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3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3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3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3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3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3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3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3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3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3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3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3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3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3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3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3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3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3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3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3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3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3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3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3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3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3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3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3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3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3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3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3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3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3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3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3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3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3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3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3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3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3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3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3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3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3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3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3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3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3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3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3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3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3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3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3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3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3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3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3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3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3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3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3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3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3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3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3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3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3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3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3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3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3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3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3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3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1:10" x14ac:dyDescent="0.3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1:10" x14ac:dyDescent="0.3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1:10" x14ac:dyDescent="0.3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1:10" x14ac:dyDescent="0.3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1:10" x14ac:dyDescent="0.3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  <row r="151" spans="1:10" x14ac:dyDescent="0.3">
      <c r="A151" t="s">
        <v>145</v>
      </c>
      <c r="B151">
        <v>0</v>
      </c>
      <c r="C151" t="s">
        <v>146</v>
      </c>
      <c r="D151">
        <v>0</v>
      </c>
      <c r="E151">
        <v>16</v>
      </c>
      <c r="F151">
        <v>0</v>
      </c>
      <c r="H151" t="str">
        <f>"class IOPDmacChannelRegister_"&amp;A151&amp;"_t;"</f>
        <v>class IOPDmacChannelRegister_BCR_t;</v>
      </c>
      <c r="I151" t="str">
        <f t="shared" ref="I151" si="27">"static constexpr u8 "&amp;C151&amp;" = "&amp;B151&amp;";"</f>
        <v>static constexpr u8 BS = 0;</v>
      </c>
      <c r="J151" t="str">
        <f t="shared" ref="J151" si="28">"registerField(Fields::"&amp;C151&amp;", """&amp;C151&amp;""", "&amp;D151&amp;", "&amp;E151&amp;", "&amp;F151&amp;");"</f>
        <v>registerField(Fields::BS, "BS", 0, 16, 0);</v>
      </c>
    </row>
    <row r="152" spans="1:10" x14ac:dyDescent="0.3">
      <c r="B152">
        <v>1</v>
      </c>
      <c r="C152" t="s">
        <v>147</v>
      </c>
      <c r="D152">
        <v>16</v>
      </c>
      <c r="E152">
        <v>16</v>
      </c>
      <c r="F152">
        <v>0</v>
      </c>
      <c r="I152" t="str">
        <f t="shared" ref="I152" si="29">"static constexpr u8 "&amp;C152&amp;" = "&amp;B152&amp;";"</f>
        <v>static constexpr u8 BA = 1;</v>
      </c>
      <c r="J152" t="str">
        <f t="shared" ref="J152" si="30">"registerField(Fields::"&amp;C152&amp;", """&amp;C152&amp;""", "&amp;D152&amp;", "&amp;E152&amp;", "&amp;F152&amp;");"</f>
        <v>registerField(Fields::BA, "BA", 16, 16, 0);</v>
      </c>
    </row>
    <row r="154" spans="1:10" x14ac:dyDescent="0.3">
      <c r="A154" t="s">
        <v>148</v>
      </c>
      <c r="B154">
        <v>0</v>
      </c>
      <c r="C154" t="s">
        <v>149</v>
      </c>
      <c r="D154">
        <v>0</v>
      </c>
      <c r="E154">
        <v>1</v>
      </c>
      <c r="F154">
        <v>0</v>
      </c>
      <c r="H154" t="str">
        <f>"class IOPDmacChannelRegister_"&amp;A154&amp;"_t;"</f>
        <v>class IOPDmacChannelRegister_CHCR_t;</v>
      </c>
      <c r="I154" t="str">
        <f t="shared" ref="I154" si="31">"static constexpr u8 "&amp;C154&amp;" = "&amp;B154&amp;";"</f>
        <v>static constexpr u8 TR = 0;</v>
      </c>
      <c r="J154" t="str">
        <f t="shared" ref="J154" si="32">"registerField(Fields::"&amp;C154&amp;", """&amp;C154&amp;""", "&amp;D154&amp;", "&amp;E154&amp;", "&amp;F154&amp;");"</f>
        <v>registerField(Fields::TR, "TR", 0, 1, 0);</v>
      </c>
    </row>
    <row r="155" spans="1:10" x14ac:dyDescent="0.3">
      <c r="B155">
        <v>1</v>
      </c>
      <c r="C155" t="s">
        <v>194</v>
      </c>
    </row>
    <row r="156" spans="1:10" x14ac:dyDescent="0.3">
      <c r="B156">
        <v>2</v>
      </c>
      <c r="C156" t="s">
        <v>195</v>
      </c>
    </row>
    <row r="157" spans="1:10" x14ac:dyDescent="0.3">
      <c r="B157">
        <v>3</v>
      </c>
      <c r="C157" t="s">
        <v>196</v>
      </c>
    </row>
    <row r="158" spans="1:10" x14ac:dyDescent="0.3">
      <c r="B158">
        <v>4</v>
      </c>
      <c r="C158" t="s">
        <v>197</v>
      </c>
    </row>
    <row r="159" spans="1:10" x14ac:dyDescent="0.3">
      <c r="B159">
        <v>5</v>
      </c>
      <c r="C159" t="s">
        <v>198</v>
      </c>
    </row>
    <row r="160" spans="1:10" x14ac:dyDescent="0.3">
      <c r="B160">
        <v>6</v>
      </c>
      <c r="C160" t="s">
        <v>199</v>
      </c>
      <c r="D160">
        <v>24</v>
      </c>
      <c r="E160">
        <v>1</v>
      </c>
      <c r="F160">
        <v>0</v>
      </c>
      <c r="I160" t="e">
        <f>"static constexpr u8 "&amp;#REF!&amp;" = "&amp;#REF!&amp;";"</f>
        <v>#REF!</v>
      </c>
      <c r="J160" t="e">
        <f>"registerField(Fields::"&amp;#REF!&amp;", """&amp;#REF!&amp;""", "&amp;D160&amp;", "&amp;E160&amp;", "&amp;F160&amp;");"</f>
        <v>#REF!</v>
      </c>
    </row>
    <row r="161" spans="1:10" x14ac:dyDescent="0.3">
      <c r="B161">
        <v>7</v>
      </c>
      <c r="C161" t="s">
        <v>200</v>
      </c>
    </row>
    <row r="163" spans="1:10" x14ac:dyDescent="0.3">
      <c r="A163" t="s">
        <v>44</v>
      </c>
      <c r="B163">
        <v>0</v>
      </c>
      <c r="C163" t="s">
        <v>150</v>
      </c>
      <c r="D163">
        <v>0</v>
      </c>
      <c r="E163">
        <v>1</v>
      </c>
      <c r="F163">
        <v>0</v>
      </c>
      <c r="H163" t="str">
        <f>"class IOPDmacChannelRegister_"&amp;A163&amp;"_t;"</f>
        <v>class IOPDmacChannelRegister_STAT_t;</v>
      </c>
      <c r="I163" t="str">
        <f t="shared" ref="I163" si="33">"static constexpr u8 "&amp;C163&amp;" = "&amp;B163&amp;";"</f>
        <v>static constexpr u8 VBLNK = 0;</v>
      </c>
      <c r="J163" t="str">
        <f t="shared" ref="J163" si="34">"registerField(Fields::"&amp;C163&amp;", """&amp;C163&amp;""", "&amp;D163&amp;", "&amp;E163&amp;", "&amp;F163&amp;");"</f>
        <v>registerField(Fields::VBLNK, "VBLNK", 0, 1, 0);</v>
      </c>
    </row>
    <row r="164" spans="1:10" x14ac:dyDescent="0.3">
      <c r="B164">
        <v>1</v>
      </c>
      <c r="C164" t="s">
        <v>151</v>
      </c>
      <c r="D164">
        <v>1</v>
      </c>
      <c r="E164">
        <v>1</v>
      </c>
      <c r="F164">
        <v>0</v>
      </c>
      <c r="I164" t="str">
        <f t="shared" ref="I164:I173" si="35">"static constexpr u8 "&amp;C164&amp;" = "&amp;B164&amp;";"</f>
        <v>static constexpr u8 GPU = 1;</v>
      </c>
      <c r="J164" t="str">
        <f t="shared" ref="J164:J173" si="36">"registerField(Fields::"&amp;C164&amp;", """&amp;C164&amp;""", "&amp;D164&amp;", "&amp;E164&amp;", "&amp;F164&amp;");"</f>
        <v>registerField(Fields::GPU, "GPU", 1, 1, 0);</v>
      </c>
    </row>
    <row r="165" spans="1:10" x14ac:dyDescent="0.3">
      <c r="B165">
        <v>2</v>
      </c>
      <c r="C165" t="s">
        <v>152</v>
      </c>
      <c r="D165">
        <v>2</v>
      </c>
      <c r="E165">
        <v>1</v>
      </c>
      <c r="F165">
        <v>0</v>
      </c>
      <c r="I165" t="str">
        <f t="shared" si="35"/>
        <v>static constexpr u8 CDROM = 2;</v>
      </c>
      <c r="J165" t="str">
        <f t="shared" si="36"/>
        <v>registerField(Fields::CDROM, "CDROM", 2, 1, 0);</v>
      </c>
    </row>
    <row r="166" spans="1:10" x14ac:dyDescent="0.3">
      <c r="B166">
        <v>3</v>
      </c>
      <c r="C166" t="s">
        <v>153</v>
      </c>
      <c r="D166">
        <v>3</v>
      </c>
      <c r="E166">
        <v>1</v>
      </c>
      <c r="F166">
        <v>0</v>
      </c>
      <c r="I166" t="str">
        <f t="shared" si="35"/>
        <v>static constexpr u8 DMA = 3;</v>
      </c>
      <c r="J166" t="str">
        <f t="shared" si="36"/>
        <v>registerField(Fields::DMA, "DMA", 3, 1, 0);</v>
      </c>
    </row>
    <row r="167" spans="1:10" x14ac:dyDescent="0.3">
      <c r="B167">
        <v>4</v>
      </c>
      <c r="C167" t="s">
        <v>154</v>
      </c>
      <c r="D167">
        <v>4</v>
      </c>
      <c r="E167">
        <v>1</v>
      </c>
      <c r="F167">
        <v>0</v>
      </c>
      <c r="I167" t="str">
        <f t="shared" si="35"/>
        <v>static constexpr u8 TMR0 = 4;</v>
      </c>
      <c r="J167" t="str">
        <f t="shared" si="36"/>
        <v>registerField(Fields::TMR0, "TMR0", 4, 1, 0);</v>
      </c>
    </row>
    <row r="168" spans="1:10" x14ac:dyDescent="0.3">
      <c r="B168">
        <v>5</v>
      </c>
      <c r="C168" t="s">
        <v>155</v>
      </c>
      <c r="D168">
        <v>5</v>
      </c>
      <c r="E168">
        <v>1</v>
      </c>
      <c r="F168">
        <v>0</v>
      </c>
      <c r="I168" t="str">
        <f t="shared" si="35"/>
        <v>static constexpr u8 TMR1 = 5;</v>
      </c>
      <c r="J168" t="str">
        <f t="shared" si="36"/>
        <v>registerField(Fields::TMR1, "TMR1", 5, 1, 0);</v>
      </c>
    </row>
    <row r="169" spans="1:10" x14ac:dyDescent="0.3">
      <c r="B169">
        <v>6</v>
      </c>
      <c r="C169" t="s">
        <v>156</v>
      </c>
      <c r="D169">
        <v>6</v>
      </c>
      <c r="E169">
        <v>1</v>
      </c>
      <c r="F169">
        <v>0</v>
      </c>
      <c r="I169" t="str">
        <f t="shared" si="35"/>
        <v>static constexpr u8 TMR2 = 6;</v>
      </c>
      <c r="J169" t="str">
        <f t="shared" si="36"/>
        <v>registerField(Fields::TMR2, "TMR2", 6, 1, 0);</v>
      </c>
    </row>
    <row r="170" spans="1:10" x14ac:dyDescent="0.3">
      <c r="B170">
        <v>7</v>
      </c>
      <c r="C170" t="s">
        <v>160</v>
      </c>
      <c r="D170">
        <v>7</v>
      </c>
      <c r="E170">
        <v>1</v>
      </c>
      <c r="F170">
        <v>0</v>
      </c>
      <c r="I170" t="str">
        <f t="shared" si="35"/>
        <v>static constexpr u8 CON_MC = 7;</v>
      </c>
      <c r="J170" t="str">
        <f t="shared" si="36"/>
        <v>registerField(Fields::CON_MC, "CON_MC", 7, 1, 0);</v>
      </c>
    </row>
    <row r="171" spans="1:10" x14ac:dyDescent="0.3">
      <c r="B171">
        <v>8</v>
      </c>
      <c r="C171" t="s">
        <v>157</v>
      </c>
      <c r="D171">
        <v>8</v>
      </c>
      <c r="E171">
        <v>1</v>
      </c>
      <c r="F171">
        <v>0</v>
      </c>
      <c r="I171" t="str">
        <f t="shared" si="35"/>
        <v>static constexpr u8 SIO = 8;</v>
      </c>
      <c r="J171" t="str">
        <f t="shared" si="36"/>
        <v>registerField(Fields::SIO, "SIO", 8, 1, 0);</v>
      </c>
    </row>
    <row r="172" spans="1:10" x14ac:dyDescent="0.3">
      <c r="B172">
        <v>9</v>
      </c>
      <c r="C172" t="s">
        <v>158</v>
      </c>
      <c r="D172">
        <v>9</v>
      </c>
      <c r="E172">
        <v>1</v>
      </c>
      <c r="F172">
        <v>0</v>
      </c>
      <c r="I172" t="str">
        <f t="shared" si="35"/>
        <v>static constexpr u8 SPU = 9;</v>
      </c>
      <c r="J172" t="str">
        <f t="shared" si="36"/>
        <v>registerField(Fields::SPU, "SPU", 9, 1, 0);</v>
      </c>
    </row>
    <row r="173" spans="1:10" x14ac:dyDescent="0.3">
      <c r="B173">
        <v>10</v>
      </c>
      <c r="C173" t="s">
        <v>159</v>
      </c>
      <c r="D173">
        <v>10</v>
      </c>
      <c r="E173">
        <v>1</v>
      </c>
      <c r="F173">
        <v>0</v>
      </c>
      <c r="I173" t="str">
        <f t="shared" si="35"/>
        <v>static constexpr u8 PIO = 10;</v>
      </c>
      <c r="J173" t="str">
        <f t="shared" si="36"/>
        <v>registerField(Fields::PIO, "PIO", 10, 1, 0);</v>
      </c>
    </row>
    <row r="175" spans="1:10" x14ac:dyDescent="0.3">
      <c r="A175" t="s">
        <v>13</v>
      </c>
      <c r="B175">
        <v>0</v>
      </c>
      <c r="C175" t="s">
        <v>150</v>
      </c>
      <c r="D175">
        <v>0</v>
      </c>
      <c r="E175">
        <v>1</v>
      </c>
      <c r="F175">
        <v>0</v>
      </c>
      <c r="H175" t="str">
        <f>"class IOPDmacChannelRegister_"&amp;A175&amp;"_t;"</f>
        <v>class IOPDmacChannelRegister_MASK_t;</v>
      </c>
      <c r="I175" t="str">
        <f t="shared" ref="I175:I185" si="37">"static constexpr u8 "&amp;C175&amp;" = "&amp;B175&amp;";"</f>
        <v>static constexpr u8 VBLNK = 0;</v>
      </c>
      <c r="J175" t="str">
        <f t="shared" ref="J175:J185" si="38">"registerField(Fields::"&amp;C175&amp;", """&amp;C175&amp;""", "&amp;D175&amp;", "&amp;E175&amp;", "&amp;F175&amp;");"</f>
        <v>registerField(Fields::VBLNK, "VBLNK", 0, 1, 0);</v>
      </c>
    </row>
    <row r="176" spans="1:10" x14ac:dyDescent="0.3">
      <c r="B176">
        <v>1</v>
      </c>
      <c r="C176" t="s">
        <v>151</v>
      </c>
      <c r="D176">
        <v>1</v>
      </c>
      <c r="E176">
        <v>1</v>
      </c>
      <c r="F176">
        <v>0</v>
      </c>
      <c r="I176" t="str">
        <f t="shared" si="37"/>
        <v>static constexpr u8 GPU = 1;</v>
      </c>
      <c r="J176" t="str">
        <f t="shared" si="38"/>
        <v>registerField(Fields::GPU, "GPU", 1, 1, 0);</v>
      </c>
    </row>
    <row r="177" spans="1:10" x14ac:dyDescent="0.3">
      <c r="B177">
        <v>2</v>
      </c>
      <c r="C177" t="s">
        <v>152</v>
      </c>
      <c r="D177">
        <v>2</v>
      </c>
      <c r="E177">
        <v>1</v>
      </c>
      <c r="F177">
        <v>0</v>
      </c>
      <c r="I177" t="str">
        <f t="shared" si="37"/>
        <v>static constexpr u8 CDROM = 2;</v>
      </c>
      <c r="J177" t="str">
        <f t="shared" si="38"/>
        <v>registerField(Fields::CDROM, "CDROM", 2, 1, 0);</v>
      </c>
    </row>
    <row r="178" spans="1:10" x14ac:dyDescent="0.3">
      <c r="B178">
        <v>3</v>
      </c>
      <c r="C178" t="s">
        <v>153</v>
      </c>
      <c r="D178">
        <v>3</v>
      </c>
      <c r="E178">
        <v>1</v>
      </c>
      <c r="F178">
        <v>0</v>
      </c>
      <c r="I178" t="str">
        <f t="shared" si="37"/>
        <v>static constexpr u8 DMA = 3;</v>
      </c>
      <c r="J178" t="str">
        <f t="shared" si="38"/>
        <v>registerField(Fields::DMA, "DMA", 3, 1, 0);</v>
      </c>
    </row>
    <row r="179" spans="1:10" x14ac:dyDescent="0.3">
      <c r="B179">
        <v>4</v>
      </c>
      <c r="C179" t="s">
        <v>154</v>
      </c>
      <c r="D179">
        <v>4</v>
      </c>
      <c r="E179">
        <v>1</v>
      </c>
      <c r="F179">
        <v>0</v>
      </c>
      <c r="I179" t="str">
        <f t="shared" si="37"/>
        <v>static constexpr u8 TMR0 = 4;</v>
      </c>
      <c r="J179" t="str">
        <f t="shared" si="38"/>
        <v>registerField(Fields::TMR0, "TMR0", 4, 1, 0);</v>
      </c>
    </row>
    <row r="180" spans="1:10" x14ac:dyDescent="0.3">
      <c r="B180">
        <v>5</v>
      </c>
      <c r="C180" t="s">
        <v>155</v>
      </c>
      <c r="D180">
        <v>5</v>
      </c>
      <c r="E180">
        <v>1</v>
      </c>
      <c r="F180">
        <v>0</v>
      </c>
      <c r="I180" t="str">
        <f t="shared" si="37"/>
        <v>static constexpr u8 TMR1 = 5;</v>
      </c>
      <c r="J180" t="str">
        <f t="shared" si="38"/>
        <v>registerField(Fields::TMR1, "TMR1", 5, 1, 0);</v>
      </c>
    </row>
    <row r="181" spans="1:10" x14ac:dyDescent="0.3">
      <c r="B181">
        <v>6</v>
      </c>
      <c r="C181" t="s">
        <v>156</v>
      </c>
      <c r="D181">
        <v>6</v>
      </c>
      <c r="E181">
        <v>1</v>
      </c>
      <c r="F181">
        <v>0</v>
      </c>
      <c r="I181" t="str">
        <f t="shared" si="37"/>
        <v>static constexpr u8 TMR2 = 6;</v>
      </c>
      <c r="J181" t="str">
        <f t="shared" si="38"/>
        <v>registerField(Fields::TMR2, "TMR2", 6, 1, 0);</v>
      </c>
    </row>
    <row r="182" spans="1:10" x14ac:dyDescent="0.3">
      <c r="B182">
        <v>7</v>
      </c>
      <c r="C182" t="s">
        <v>160</v>
      </c>
      <c r="D182">
        <v>7</v>
      </c>
      <c r="E182">
        <v>1</v>
      </c>
      <c r="F182">
        <v>0</v>
      </c>
      <c r="I182" t="str">
        <f t="shared" si="37"/>
        <v>static constexpr u8 CON_MC = 7;</v>
      </c>
      <c r="J182" t="str">
        <f t="shared" si="38"/>
        <v>registerField(Fields::CON_MC, "CON_MC", 7, 1, 0);</v>
      </c>
    </row>
    <row r="183" spans="1:10" x14ac:dyDescent="0.3">
      <c r="B183">
        <v>8</v>
      </c>
      <c r="C183" t="s">
        <v>157</v>
      </c>
      <c r="D183">
        <v>8</v>
      </c>
      <c r="E183">
        <v>1</v>
      </c>
      <c r="F183">
        <v>0</v>
      </c>
      <c r="I183" t="str">
        <f t="shared" si="37"/>
        <v>static constexpr u8 SIO = 8;</v>
      </c>
      <c r="J183" t="str">
        <f t="shared" si="38"/>
        <v>registerField(Fields::SIO, "SIO", 8, 1, 0);</v>
      </c>
    </row>
    <row r="184" spans="1:10" x14ac:dyDescent="0.3">
      <c r="B184">
        <v>9</v>
      </c>
      <c r="C184" t="s">
        <v>158</v>
      </c>
      <c r="D184">
        <v>9</v>
      </c>
      <c r="E184">
        <v>1</v>
      </c>
      <c r="F184">
        <v>0</v>
      </c>
      <c r="I184" t="str">
        <f t="shared" si="37"/>
        <v>static constexpr u8 SPU = 9;</v>
      </c>
      <c r="J184" t="str">
        <f t="shared" si="38"/>
        <v>registerField(Fields::SPU, "SPU", 9, 1, 0);</v>
      </c>
    </row>
    <row r="185" spans="1:10" x14ac:dyDescent="0.3">
      <c r="B185">
        <v>10</v>
      </c>
      <c r="C185" t="s">
        <v>159</v>
      </c>
      <c r="D185">
        <v>10</v>
      </c>
      <c r="E185">
        <v>1</v>
      </c>
      <c r="F185">
        <v>0</v>
      </c>
      <c r="I185" t="str">
        <f t="shared" si="37"/>
        <v>static constexpr u8 PIO = 10;</v>
      </c>
      <c r="J185" t="str">
        <f t="shared" si="38"/>
        <v>registerField(Fields::PIO, "PIO", 10, 1, 0);</v>
      </c>
    </row>
    <row r="187" spans="1:10" x14ac:dyDescent="0.3">
      <c r="A187" t="s">
        <v>161</v>
      </c>
      <c r="B187">
        <v>0</v>
      </c>
      <c r="C187" t="s">
        <v>162</v>
      </c>
      <c r="D187">
        <v>0</v>
      </c>
      <c r="E187">
        <v>3</v>
      </c>
      <c r="F187">
        <v>0</v>
      </c>
      <c r="H187" t="str">
        <f>"class IOPDmacRegister_"&amp;A187&amp;"_t;"</f>
        <v>class IOPDmacRegister_PCR_t;</v>
      </c>
      <c r="I187" t="str">
        <f t="shared" ref="I187" si="39">"static constexpr u8 "&amp;C187&amp;" = "&amp;B187&amp;";"</f>
        <v>static constexpr u8 PRI0 = 0;</v>
      </c>
      <c r="J187" t="str">
        <f t="shared" ref="J187" si="40">"registerField(Fields::"&amp;C187&amp;", """&amp;C187&amp;""", "&amp;D187&amp;", "&amp;E187&amp;", "&amp;F187&amp;");"</f>
        <v>registerField(Fields::PRI0, "PRI0", 0, 3, 0);</v>
      </c>
    </row>
    <row r="188" spans="1:10" x14ac:dyDescent="0.3">
      <c r="B188">
        <v>1</v>
      </c>
      <c r="C188" t="s">
        <v>169</v>
      </c>
      <c r="D188">
        <v>3</v>
      </c>
      <c r="E188">
        <v>1</v>
      </c>
      <c r="F188">
        <v>0</v>
      </c>
      <c r="I188" t="str">
        <f t="shared" ref="I188:I200" si="41">"static constexpr u8 "&amp;C188&amp;" = "&amp;B188&amp;";"</f>
        <v>static constexpr u8 ENA0 = 1;</v>
      </c>
      <c r="J188" t="str">
        <f t="shared" ref="J188:J200" si="42">"registerField(Fields::"&amp;C188&amp;", """&amp;C188&amp;""", "&amp;D188&amp;", "&amp;E188&amp;", "&amp;F188&amp;");"</f>
        <v>registerField(Fields::ENA0, "ENA0", 3, 1, 0);</v>
      </c>
    </row>
    <row r="189" spans="1:10" x14ac:dyDescent="0.3">
      <c r="B189">
        <v>2</v>
      </c>
      <c r="C189" t="s">
        <v>163</v>
      </c>
      <c r="D189">
        <v>4</v>
      </c>
      <c r="E189">
        <v>3</v>
      </c>
      <c r="F189">
        <v>0</v>
      </c>
      <c r="I189" t="str">
        <f t="shared" si="41"/>
        <v>static constexpr u8 PRI1 = 2;</v>
      </c>
      <c r="J189" t="str">
        <f t="shared" si="42"/>
        <v>registerField(Fields::PRI1, "PRI1", 4, 3, 0);</v>
      </c>
    </row>
    <row r="190" spans="1:10" x14ac:dyDescent="0.3">
      <c r="B190">
        <v>3</v>
      </c>
      <c r="C190" t="s">
        <v>170</v>
      </c>
      <c r="D190">
        <v>7</v>
      </c>
      <c r="E190">
        <v>1</v>
      </c>
      <c r="F190">
        <v>0</v>
      </c>
      <c r="I190" t="str">
        <f t="shared" si="41"/>
        <v>static constexpr u8 ENA1 = 3;</v>
      </c>
      <c r="J190" t="str">
        <f t="shared" si="42"/>
        <v>registerField(Fields::ENA1, "ENA1", 7, 1, 0);</v>
      </c>
    </row>
    <row r="191" spans="1:10" x14ac:dyDescent="0.3">
      <c r="B191">
        <v>4</v>
      </c>
      <c r="C191" t="s">
        <v>164</v>
      </c>
      <c r="D191">
        <v>8</v>
      </c>
      <c r="E191">
        <v>3</v>
      </c>
      <c r="F191">
        <v>0</v>
      </c>
      <c r="I191" t="str">
        <f t="shared" si="41"/>
        <v>static constexpr u8 PRI2 = 4;</v>
      </c>
      <c r="J191" t="str">
        <f t="shared" si="42"/>
        <v>registerField(Fields::PRI2, "PRI2", 8, 3, 0);</v>
      </c>
    </row>
    <row r="192" spans="1:10" x14ac:dyDescent="0.3">
      <c r="B192">
        <v>5</v>
      </c>
      <c r="C192" t="s">
        <v>171</v>
      </c>
      <c r="D192">
        <v>11</v>
      </c>
      <c r="E192">
        <v>1</v>
      </c>
      <c r="F192">
        <v>0</v>
      </c>
      <c r="I192" t="str">
        <f t="shared" si="41"/>
        <v>static constexpr u8 ENA2 = 5;</v>
      </c>
      <c r="J192" t="str">
        <f t="shared" si="42"/>
        <v>registerField(Fields::ENA2, "ENA2", 11, 1, 0);</v>
      </c>
    </row>
    <row r="193" spans="1:10" x14ac:dyDescent="0.3">
      <c r="B193">
        <v>6</v>
      </c>
      <c r="C193" t="s">
        <v>165</v>
      </c>
      <c r="D193">
        <v>12</v>
      </c>
      <c r="E193">
        <v>3</v>
      </c>
      <c r="F193">
        <v>0</v>
      </c>
      <c r="I193" t="str">
        <f t="shared" si="41"/>
        <v>static constexpr u8 PRI3 = 6;</v>
      </c>
      <c r="J193" t="str">
        <f t="shared" si="42"/>
        <v>registerField(Fields::PRI3, "PRI3", 12, 3, 0);</v>
      </c>
    </row>
    <row r="194" spans="1:10" x14ac:dyDescent="0.3">
      <c r="B194">
        <v>7</v>
      </c>
      <c r="C194" t="s">
        <v>172</v>
      </c>
      <c r="D194">
        <v>15</v>
      </c>
      <c r="E194">
        <v>1</v>
      </c>
      <c r="F194">
        <v>0</v>
      </c>
      <c r="I194" t="str">
        <f t="shared" si="41"/>
        <v>static constexpr u8 ENA3 = 7;</v>
      </c>
      <c r="J194" t="str">
        <f t="shared" si="42"/>
        <v>registerField(Fields::ENA3, "ENA3", 15, 1, 0);</v>
      </c>
    </row>
    <row r="195" spans="1:10" x14ac:dyDescent="0.3">
      <c r="B195">
        <v>8</v>
      </c>
      <c r="C195" t="s">
        <v>166</v>
      </c>
      <c r="D195">
        <v>16</v>
      </c>
      <c r="E195">
        <v>3</v>
      </c>
      <c r="F195">
        <v>0</v>
      </c>
      <c r="I195" t="str">
        <f t="shared" si="41"/>
        <v>static constexpr u8 PRI4 = 8;</v>
      </c>
      <c r="J195" t="str">
        <f t="shared" si="42"/>
        <v>registerField(Fields::PRI4, "PRI4", 16, 3, 0);</v>
      </c>
    </row>
    <row r="196" spans="1:10" x14ac:dyDescent="0.3">
      <c r="B196">
        <v>9</v>
      </c>
      <c r="C196" t="s">
        <v>173</v>
      </c>
      <c r="D196">
        <v>19</v>
      </c>
      <c r="E196">
        <v>1</v>
      </c>
      <c r="F196">
        <v>0</v>
      </c>
      <c r="I196" t="str">
        <f t="shared" si="41"/>
        <v>static constexpr u8 ENA4 = 9;</v>
      </c>
      <c r="J196" t="str">
        <f t="shared" si="42"/>
        <v>registerField(Fields::ENA4, "ENA4", 19, 1, 0);</v>
      </c>
    </row>
    <row r="197" spans="1:10" x14ac:dyDescent="0.3">
      <c r="B197">
        <v>10</v>
      </c>
      <c r="C197" t="s">
        <v>167</v>
      </c>
      <c r="D197">
        <v>20</v>
      </c>
      <c r="E197">
        <v>3</v>
      </c>
      <c r="F197">
        <v>0</v>
      </c>
      <c r="I197" t="str">
        <f t="shared" si="41"/>
        <v>static constexpr u8 PRI5 = 10;</v>
      </c>
      <c r="J197" t="str">
        <f t="shared" si="42"/>
        <v>registerField(Fields::PRI5, "PRI5", 20, 3, 0);</v>
      </c>
    </row>
    <row r="198" spans="1:10" x14ac:dyDescent="0.3">
      <c r="B198">
        <v>11</v>
      </c>
      <c r="C198" t="s">
        <v>174</v>
      </c>
      <c r="D198">
        <v>23</v>
      </c>
      <c r="E198">
        <v>1</v>
      </c>
      <c r="F198">
        <v>0</v>
      </c>
      <c r="I198" t="str">
        <f t="shared" si="41"/>
        <v>static constexpr u8 ENA5 = 11;</v>
      </c>
      <c r="J198" t="str">
        <f t="shared" si="42"/>
        <v>registerField(Fields::ENA5, "ENA5", 23, 1, 0);</v>
      </c>
    </row>
    <row r="199" spans="1:10" x14ac:dyDescent="0.3">
      <c r="B199">
        <v>12</v>
      </c>
      <c r="C199" t="s">
        <v>168</v>
      </c>
      <c r="D199">
        <v>24</v>
      </c>
      <c r="E199">
        <v>3</v>
      </c>
      <c r="F199">
        <v>0</v>
      </c>
      <c r="I199" t="str">
        <f t="shared" si="41"/>
        <v>static constexpr u8 PRI6 = 12;</v>
      </c>
      <c r="J199" t="str">
        <f t="shared" si="42"/>
        <v>registerField(Fields::PRI6, "PRI6", 24, 3, 0);</v>
      </c>
    </row>
    <row r="200" spans="1:10" x14ac:dyDescent="0.3">
      <c r="B200">
        <v>13</v>
      </c>
      <c r="C200" t="s">
        <v>175</v>
      </c>
      <c r="D200">
        <v>27</v>
      </c>
      <c r="E200">
        <v>1</v>
      </c>
      <c r="F200">
        <v>0</v>
      </c>
      <c r="I200" t="str">
        <f t="shared" si="41"/>
        <v>static constexpr u8 ENA6 = 13;</v>
      </c>
      <c r="J200" t="str">
        <f t="shared" si="42"/>
        <v>registerField(Fields::ENA6, "ENA6", 27, 1, 0);</v>
      </c>
    </row>
    <row r="202" spans="1:10" x14ac:dyDescent="0.3">
      <c r="A202" t="s">
        <v>176</v>
      </c>
      <c r="B202">
        <v>0</v>
      </c>
      <c r="C202" t="s">
        <v>177</v>
      </c>
      <c r="D202">
        <v>15</v>
      </c>
      <c r="E202">
        <v>1</v>
      </c>
      <c r="F202">
        <v>0</v>
      </c>
      <c r="H202" t="str">
        <f>"class IOPDmacRegister_"&amp;A202&amp;"_t;"</f>
        <v>class IOPDmacRegister_ICR_t;</v>
      </c>
      <c r="I202" t="str">
        <f t="shared" ref="I202" si="43">"static constexpr u8 "&amp;C202&amp;" = "&amp;B202&amp;";"</f>
        <v>static constexpr u8 IRQFORCE = 0;</v>
      </c>
      <c r="J202" t="str">
        <f t="shared" ref="J202" si="44">"registerField(Fields::"&amp;C202&amp;", """&amp;C202&amp;""", "&amp;D202&amp;", "&amp;E202&amp;", "&amp;F202&amp;");"</f>
        <v>registerField(Fields::IRQFORCE, "IRQFORCE", 15, 1, 0);</v>
      </c>
    </row>
    <row r="203" spans="1:10" x14ac:dyDescent="0.3">
      <c r="B203">
        <v>1</v>
      </c>
      <c r="C203" t="s">
        <v>178</v>
      </c>
      <c r="D203">
        <v>16</v>
      </c>
      <c r="E203">
        <v>1</v>
      </c>
      <c r="F203">
        <v>0</v>
      </c>
      <c r="I203" t="str">
        <f t="shared" ref="I203:I218" si="45">"static constexpr u8 "&amp;C203&amp;" = "&amp;B203&amp;";"</f>
        <v>static constexpr u8 IRQ0_EN = 1;</v>
      </c>
      <c r="J203" t="str">
        <f t="shared" ref="J203:J218" si="46">"registerField(Fields::"&amp;C203&amp;", """&amp;C203&amp;""", "&amp;D203&amp;", "&amp;E203&amp;", "&amp;F203&amp;");"</f>
        <v>registerField(Fields::IRQ0_EN, "IRQ0_EN", 16, 1, 0);</v>
      </c>
    </row>
    <row r="204" spans="1:10" x14ac:dyDescent="0.3">
      <c r="B204">
        <v>2</v>
      </c>
      <c r="C204" t="s">
        <v>179</v>
      </c>
      <c r="D204">
        <v>17</v>
      </c>
      <c r="E204">
        <v>1</v>
      </c>
      <c r="F204">
        <v>0</v>
      </c>
      <c r="I204" t="str">
        <f t="shared" si="45"/>
        <v>static constexpr u8 IRQ1_EN = 2;</v>
      </c>
      <c r="J204" t="str">
        <f t="shared" si="46"/>
        <v>registerField(Fields::IRQ1_EN, "IRQ1_EN", 17, 1, 0);</v>
      </c>
    </row>
    <row r="205" spans="1:10" x14ac:dyDescent="0.3">
      <c r="B205">
        <v>3</v>
      </c>
      <c r="C205" t="s">
        <v>180</v>
      </c>
      <c r="D205">
        <v>18</v>
      </c>
      <c r="E205">
        <v>1</v>
      </c>
      <c r="F205">
        <v>0</v>
      </c>
      <c r="I205" t="str">
        <f t="shared" si="45"/>
        <v>static constexpr u8 IRQ2_EN = 3;</v>
      </c>
      <c r="J205" t="str">
        <f t="shared" si="46"/>
        <v>registerField(Fields::IRQ2_EN, "IRQ2_EN", 18, 1, 0);</v>
      </c>
    </row>
    <row r="206" spans="1:10" x14ac:dyDescent="0.3">
      <c r="B206">
        <v>4</v>
      </c>
      <c r="C206" t="s">
        <v>181</v>
      </c>
      <c r="D206">
        <v>19</v>
      </c>
      <c r="E206">
        <v>1</v>
      </c>
      <c r="F206">
        <v>0</v>
      </c>
      <c r="I206" t="str">
        <f t="shared" si="45"/>
        <v>static constexpr u8 IRQ3_EN = 4;</v>
      </c>
      <c r="J206" t="str">
        <f t="shared" si="46"/>
        <v>registerField(Fields::IRQ3_EN, "IRQ3_EN", 19, 1, 0);</v>
      </c>
    </row>
    <row r="207" spans="1:10" x14ac:dyDescent="0.3">
      <c r="B207">
        <v>5</v>
      </c>
      <c r="C207" t="s">
        <v>182</v>
      </c>
      <c r="D207">
        <v>20</v>
      </c>
      <c r="E207">
        <v>1</v>
      </c>
      <c r="F207">
        <v>0</v>
      </c>
      <c r="I207" t="str">
        <f t="shared" si="45"/>
        <v>static constexpr u8 IRQ4_EN = 5;</v>
      </c>
      <c r="J207" t="str">
        <f t="shared" si="46"/>
        <v>registerField(Fields::IRQ4_EN, "IRQ4_EN", 20, 1, 0);</v>
      </c>
    </row>
    <row r="208" spans="1:10" x14ac:dyDescent="0.3">
      <c r="B208">
        <v>6</v>
      </c>
      <c r="C208" t="s">
        <v>183</v>
      </c>
      <c r="D208">
        <v>21</v>
      </c>
      <c r="E208">
        <v>1</v>
      </c>
      <c r="F208">
        <v>0</v>
      </c>
      <c r="I208" t="str">
        <f t="shared" si="45"/>
        <v>static constexpr u8 IRQ5_EN = 6;</v>
      </c>
      <c r="J208" t="str">
        <f t="shared" si="46"/>
        <v>registerField(Fields::IRQ5_EN, "IRQ5_EN", 21, 1, 0);</v>
      </c>
    </row>
    <row r="209" spans="2:10" x14ac:dyDescent="0.3">
      <c r="B209">
        <v>7</v>
      </c>
      <c r="C209" t="s">
        <v>184</v>
      </c>
      <c r="D209">
        <v>22</v>
      </c>
      <c r="E209">
        <v>1</v>
      </c>
      <c r="F209">
        <v>0</v>
      </c>
      <c r="I209" t="str">
        <f t="shared" si="45"/>
        <v>static constexpr u8 IRQ6_EN = 7;</v>
      </c>
      <c r="J209" t="str">
        <f t="shared" si="46"/>
        <v>registerField(Fields::IRQ6_EN, "IRQ6_EN", 22, 1, 0);</v>
      </c>
    </row>
    <row r="210" spans="2:10" x14ac:dyDescent="0.3">
      <c r="B210">
        <v>8</v>
      </c>
      <c r="C210" t="s">
        <v>193</v>
      </c>
      <c r="D210">
        <v>23</v>
      </c>
      <c r="E210">
        <v>1</v>
      </c>
      <c r="F210">
        <v>0</v>
      </c>
      <c r="I210" t="str">
        <f t="shared" si="45"/>
        <v>static constexpr u8 IRQENABLE = 8;</v>
      </c>
      <c r="J210" t="str">
        <f t="shared" si="46"/>
        <v>registerField(Fields::IRQENABLE, "IRQENABLE", 23, 1, 0);</v>
      </c>
    </row>
    <row r="211" spans="2:10" x14ac:dyDescent="0.3">
      <c r="B211">
        <v>9</v>
      </c>
      <c r="C211" t="s">
        <v>185</v>
      </c>
      <c r="D211">
        <v>24</v>
      </c>
      <c r="E211">
        <v>1</v>
      </c>
      <c r="F211">
        <v>0</v>
      </c>
      <c r="I211" t="str">
        <f t="shared" si="45"/>
        <v>static constexpr u8 IRQ0_FL = 9;</v>
      </c>
      <c r="J211" t="str">
        <f t="shared" si="46"/>
        <v>registerField(Fields::IRQ0_FL, "IRQ0_FL", 24, 1, 0);</v>
      </c>
    </row>
    <row r="212" spans="2:10" x14ac:dyDescent="0.3">
      <c r="B212">
        <v>10</v>
      </c>
      <c r="C212" t="s">
        <v>186</v>
      </c>
      <c r="D212">
        <v>25</v>
      </c>
      <c r="E212">
        <v>1</v>
      </c>
      <c r="F212">
        <v>0</v>
      </c>
      <c r="I212" t="str">
        <f t="shared" si="45"/>
        <v>static constexpr u8 IRQ1_FL = 10;</v>
      </c>
      <c r="J212" t="str">
        <f t="shared" si="46"/>
        <v>registerField(Fields::IRQ1_FL, "IRQ1_FL", 25, 1, 0);</v>
      </c>
    </row>
    <row r="213" spans="2:10" x14ac:dyDescent="0.3">
      <c r="B213">
        <v>11</v>
      </c>
      <c r="C213" t="s">
        <v>187</v>
      </c>
      <c r="D213">
        <v>26</v>
      </c>
      <c r="E213">
        <v>1</v>
      </c>
      <c r="F213">
        <v>0</v>
      </c>
      <c r="I213" t="str">
        <f t="shared" si="45"/>
        <v>static constexpr u8 IRQ2_FL = 11;</v>
      </c>
      <c r="J213" t="str">
        <f t="shared" si="46"/>
        <v>registerField(Fields::IRQ2_FL, "IRQ2_FL", 26, 1, 0);</v>
      </c>
    </row>
    <row r="214" spans="2:10" x14ac:dyDescent="0.3">
      <c r="B214">
        <v>12</v>
      </c>
      <c r="C214" t="s">
        <v>188</v>
      </c>
      <c r="D214">
        <v>27</v>
      </c>
      <c r="E214">
        <v>1</v>
      </c>
      <c r="F214">
        <v>0</v>
      </c>
      <c r="I214" t="str">
        <f t="shared" si="45"/>
        <v>static constexpr u8 IRQ3_FL = 12;</v>
      </c>
      <c r="J214" t="str">
        <f t="shared" si="46"/>
        <v>registerField(Fields::IRQ3_FL, "IRQ3_FL", 27, 1, 0);</v>
      </c>
    </row>
    <row r="215" spans="2:10" x14ac:dyDescent="0.3">
      <c r="B215">
        <v>13</v>
      </c>
      <c r="C215" t="s">
        <v>189</v>
      </c>
      <c r="D215">
        <v>28</v>
      </c>
      <c r="E215">
        <v>1</v>
      </c>
      <c r="F215">
        <v>0</v>
      </c>
      <c r="I215" t="str">
        <f t="shared" si="45"/>
        <v>static constexpr u8 IRQ4_FL = 13;</v>
      </c>
      <c r="J215" t="str">
        <f t="shared" si="46"/>
        <v>registerField(Fields::IRQ4_FL, "IRQ4_FL", 28, 1, 0);</v>
      </c>
    </row>
    <row r="216" spans="2:10" x14ac:dyDescent="0.3">
      <c r="B216">
        <v>14</v>
      </c>
      <c r="C216" t="s">
        <v>190</v>
      </c>
      <c r="D216">
        <v>29</v>
      </c>
      <c r="E216">
        <v>1</v>
      </c>
      <c r="F216">
        <v>0</v>
      </c>
      <c r="I216" t="str">
        <f t="shared" si="45"/>
        <v>static constexpr u8 IRQ5_FL = 14;</v>
      </c>
      <c r="J216" t="str">
        <f t="shared" si="46"/>
        <v>registerField(Fields::IRQ5_FL, "IRQ5_FL", 29, 1, 0);</v>
      </c>
    </row>
    <row r="217" spans="2:10" x14ac:dyDescent="0.3">
      <c r="B217">
        <v>15</v>
      </c>
      <c r="C217" t="s">
        <v>191</v>
      </c>
      <c r="D217">
        <v>30</v>
      </c>
      <c r="E217">
        <v>1</v>
      </c>
      <c r="F217">
        <v>0</v>
      </c>
      <c r="I217" t="str">
        <f t="shared" si="45"/>
        <v>static constexpr u8 IRQ6_FL = 15;</v>
      </c>
      <c r="J217" t="str">
        <f t="shared" si="46"/>
        <v>registerField(Fields::IRQ6_FL, "IRQ6_FL", 30, 1, 0);</v>
      </c>
    </row>
    <row r="218" spans="2:10" x14ac:dyDescent="0.3">
      <c r="B218">
        <v>16</v>
      </c>
      <c r="C218" t="s">
        <v>192</v>
      </c>
      <c r="D218">
        <v>31</v>
      </c>
      <c r="E218">
        <v>1</v>
      </c>
      <c r="F218">
        <v>0</v>
      </c>
      <c r="I218" t="str">
        <f t="shared" si="45"/>
        <v>static constexpr u8 IRQMASTER = 16;</v>
      </c>
      <c r="J218" t="str">
        <f t="shared" si="46"/>
        <v>registerField(Fields::IRQMASTER, "IRQMASTER", 31,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2017-01-04T05:32:17Z</dcterms:modified>
</cp:coreProperties>
</file>