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" l="1"/>
  <c r="J155" i="1"/>
  <c r="I156" i="1"/>
  <c r="J156" i="1"/>
  <c r="I157" i="1"/>
  <c r="J157" i="1"/>
  <c r="J154" i="1"/>
  <c r="I154" i="1"/>
  <c r="H154" i="1"/>
  <c r="H151" i="1"/>
  <c r="I152" i="1"/>
  <c r="J152" i="1"/>
  <c r="J151" i="1"/>
  <c r="I151" i="1"/>
  <c r="I138" i="1" l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H137" i="1"/>
  <c r="J137" i="1"/>
  <c r="I137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H126" i="1"/>
  <c r="J128" i="1"/>
  <c r="I128" i="1"/>
  <c r="H128" i="1"/>
  <c r="J126" i="1"/>
  <c r="I126" i="1"/>
  <c r="H101" i="1" l="1"/>
  <c r="H88" i="1"/>
  <c r="H7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J101" i="1"/>
  <c r="I101" i="1"/>
  <c r="I89" i="1" l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J88" i="1"/>
  <c r="I88" i="1"/>
  <c r="I85" i="1"/>
  <c r="J85" i="1"/>
  <c r="I86" i="1"/>
  <c r="J86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71" i="1"/>
  <c r="I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<sst xmlns="http://schemas.openxmlformats.org/spreadsheetml/2006/main" count="166" uniqueCount="153">
  <si>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</si>
  <si>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</si>
  <si>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</si>
  <si>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</si>
  <si>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</si>
  <si>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</si>
  <si>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</si>
  <si>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</si>
  <si>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</si>
  <si>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</si>
  <si>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</si>
  <si>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</si>
  <si>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</si>
  <si>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</si>
  <si>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</si>
  <si>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</si>
  <si>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</si>
  <si>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</si>
  <si>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</si>
  <si>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</si>
  <si>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</si>
  <si>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</si>
  <si>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</si>
  <si>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</si>
  <si>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</si>
  <si>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</si>
  <si>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</si>
  <si>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</si>
  <si>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</si>
  <si>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</si>
  <si>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</si>
  <si>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</si>
  <si>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</si>
  <si>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</si>
  <si>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</si>
  <si>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</si>
  <si>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</si>
  <si>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</si>
  <si>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</si>
  <si>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</si>
  <si>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</si>
  <si>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</si>
  <si>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</si>
  <si>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</si>
  <si>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</si>
  <si>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</si>
  <si>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</si>
  <si>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</si>
  <si>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</si>
  <si>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</si>
  <si>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</si>
  <si>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</si>
  <si>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</si>
  <si>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</si>
  <si>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</si>
  <si>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</si>
  <si>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</si>
  <si>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</si>
  <si>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</si>
  <si>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</si>
  <si>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</si>
  <si>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</si>
  <si>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</si>
  <si>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</si>
  <si>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</si>
  <si>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</si>
  <si>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</si>
  <si>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</si>
  <si>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</si>
  <si>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</si>
  <si>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</si>
  <si>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</si>
  <si>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</si>
  <si>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</si>
  <si>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</si>
  <si>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</si>
  <si>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</si>
  <si>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</si>
  <si>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</si>
  <si>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</si>
  <si>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</si>
  <si>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</si>
  <si>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</si>
  <si>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</si>
  <si>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</si>
  <si>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</si>
  <si>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</si>
  <si>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</si>
  <si>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</si>
  <si>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</si>
  <si>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</si>
  <si>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</si>
  <si>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</si>
  <si>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</si>
  <si>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</si>
  <si>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</si>
  <si>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</si>
  <si>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</si>
  <si>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</si>
  <si>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</si>
  <si>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</si>
  <si>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</si>
  <si>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</si>
  <si>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</si>
  <si>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</si>
  <si>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</si>
  <si>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</si>
  <si>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</si>
  <si>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</si>
  <si>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</si>
  <si>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</si>
  <si>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</si>
  <si>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</si>
  <si>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</si>
  <si>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</si>
  <si>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</si>
  <si>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</si>
  <si>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</si>
  <si>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</si>
  <si>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</si>
  <si>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</si>
  <si>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</si>
  <si>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</si>
  <si>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</si>
  <si>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</si>
  <si>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</si>
  <si>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</si>
  <si>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</si>
  <si>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</si>
  <si>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</si>
  <si>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</si>
  <si>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</si>
  <si>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</si>
  <si>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</si>
  <si>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</si>
  <si>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</si>
  <si>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</si>
  <si>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</si>
  <si>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</si>
  <si>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</si>
  <si>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</si>
  <si>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</si>
  <si>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</si>
  <si>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</si>
  <si>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</si>
  <si>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</si>
  <si>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</si>
  <si>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</si>
  <si>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</si>
  <si>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DR</t>
  </si>
  <si>
    <t>CO</t>
  </si>
  <si>
    <t>LI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</si>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</sst>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topLeftCell="I137" workbookViewId="0">
      <selection activeCell="J154" sqref="J154:J157"/>
    </sheetView>
  </sheetViews>
  <sheetFormatPr defaultRowHeight="14.4" x14ac:dyDescent="0.3"/>
  <cols>
    <col min="1" max="1" width="17.109375" customWidth="1"/>
    <col min="2" max="2" width="14.88671875" customWidth="1"/>
    <col min="3" max="3" width="15.33203125" customWidth="1"/>
    <col min="4" max="4" width="15.109375" customWidth="1"/>
    <col min="5" max="5" width="13.109375" customWidth="1"/>
    <col min="6" max="6" width="12.44140625" customWidth="1"/>
    <col min="8" max="8" width="30.6640625" customWidth="1"/>
    <col min="9" max="9" width="32" customWidth="1"/>
    <col min="10" max="10" width="43.109375" customWidth="1"/>
  </cols>
  <sheetData>
    <row r="1" spans="1:10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3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3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3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3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3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3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3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3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3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3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3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3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3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3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3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3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3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3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3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3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3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3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3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3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3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3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3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3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3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3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3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3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3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3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3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3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3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3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3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3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3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3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3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3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3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3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3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3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3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3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3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3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  <row r="71" spans="1:10" x14ac:dyDescent="0.3">
      <c r="A71" t="s">
        <v>68</v>
      </c>
      <c r="B71">
        <v>0</v>
      </c>
      <c r="C71" t="s">
        <v>69</v>
      </c>
      <c r="D71">
        <v>0</v>
      </c>
      <c r="E71">
        <v>1</v>
      </c>
      <c r="F71">
        <v>0</v>
      </c>
      <c r="H71" t="str">
        <f>"class VectorUnitRegister_"&amp;A71&amp;"_t;"</f>
        <v>class VectorUnitRegister_MAC_t;</v>
      </c>
      <c r="I71" t="str">
        <f t="shared" ref="I71" si="3">"static constexpr u8 "&amp;C71&amp;" = "&amp;B71&amp;";"</f>
        <v>static constexpr u8 Zw = 0;</v>
      </c>
      <c r="J71" t="str">
        <f t="shared" ref="J71" si="4">"registerField(Fields::"&amp;C71&amp;", """&amp;C71&amp;""", "&amp;D71&amp;", "&amp;E71&amp;", "&amp;F71&amp;");"</f>
        <v>registerField(Fields::Zw, "Zw", 0, 1, 0);</v>
      </c>
    </row>
    <row r="72" spans="1:10" x14ac:dyDescent="0.3">
      <c r="B72">
        <v>1</v>
      </c>
      <c r="C72" t="s">
        <v>70</v>
      </c>
      <c r="D72">
        <v>1</v>
      </c>
      <c r="E72">
        <v>1</v>
      </c>
      <c r="F72">
        <v>0</v>
      </c>
      <c r="I72" t="str">
        <f t="shared" ref="I72:I85" si="5">"static constexpr u8 "&amp;C72&amp;" = "&amp;B72&amp;";"</f>
        <v>static constexpr u8 Zz = 1;</v>
      </c>
      <c r="J72" t="str">
        <f t="shared" ref="J72:J85" si="6">"registerField(Fields::"&amp;C72&amp;", """&amp;C72&amp;""", "&amp;D72&amp;", "&amp;E72&amp;", "&amp;F72&amp;");"</f>
        <v>registerField(Fields::Zz, "Zz", 1, 1, 0);</v>
      </c>
    </row>
    <row r="73" spans="1:10" x14ac:dyDescent="0.3">
      <c r="B73">
        <v>2</v>
      </c>
      <c r="C73" t="s">
        <v>71</v>
      </c>
      <c r="D73">
        <v>2</v>
      </c>
      <c r="E73">
        <v>1</v>
      </c>
      <c r="F73">
        <v>0</v>
      </c>
      <c r="I73" t="str">
        <f t="shared" si="5"/>
        <v>static constexpr u8 Zy = 2;</v>
      </c>
      <c r="J73" t="str">
        <f t="shared" si="6"/>
        <v>registerField(Fields::Zy, "Zy", 2, 1, 0);</v>
      </c>
    </row>
    <row r="74" spans="1:10" x14ac:dyDescent="0.3">
      <c r="B74">
        <v>3</v>
      </c>
      <c r="C74" t="s">
        <v>72</v>
      </c>
      <c r="D74">
        <v>3</v>
      </c>
      <c r="E74">
        <v>1</v>
      </c>
      <c r="F74">
        <v>0</v>
      </c>
      <c r="I74" t="str">
        <f t="shared" si="5"/>
        <v>static constexpr u8 Zx = 3;</v>
      </c>
      <c r="J74" t="str">
        <f t="shared" si="6"/>
        <v>registerField(Fields::Zx, "Zx", 3, 1, 0);</v>
      </c>
    </row>
    <row r="75" spans="1:10" x14ac:dyDescent="0.3">
      <c r="B75">
        <v>4</v>
      </c>
      <c r="C75" t="s">
        <v>73</v>
      </c>
      <c r="D75">
        <v>4</v>
      </c>
      <c r="E75">
        <v>1</v>
      </c>
      <c r="F75">
        <v>0</v>
      </c>
      <c r="I75" t="str">
        <f t="shared" si="5"/>
        <v>static constexpr u8 Sw = 4;</v>
      </c>
      <c r="J75" t="str">
        <f t="shared" si="6"/>
        <v>registerField(Fields::Sw, "Sw", 4, 1, 0);</v>
      </c>
    </row>
    <row r="76" spans="1:10" x14ac:dyDescent="0.3">
      <c r="B76">
        <v>5</v>
      </c>
      <c r="C76" t="s">
        <v>74</v>
      </c>
      <c r="D76">
        <v>5</v>
      </c>
      <c r="E76">
        <v>1</v>
      </c>
      <c r="F76">
        <v>0</v>
      </c>
      <c r="I76" t="str">
        <f t="shared" si="5"/>
        <v>static constexpr u8 Sz = 5;</v>
      </c>
      <c r="J76" t="str">
        <f t="shared" si="6"/>
        <v>registerField(Fields::Sz, "Sz", 5, 1, 0);</v>
      </c>
    </row>
    <row r="77" spans="1:10" x14ac:dyDescent="0.3">
      <c r="B77">
        <v>6</v>
      </c>
      <c r="C77" t="s">
        <v>75</v>
      </c>
      <c r="D77">
        <v>6</v>
      </c>
      <c r="E77">
        <v>1</v>
      </c>
      <c r="F77">
        <v>0</v>
      </c>
      <c r="I77" t="str">
        <f t="shared" si="5"/>
        <v>static constexpr u8 Sy = 6;</v>
      </c>
      <c r="J77" t="str">
        <f t="shared" si="6"/>
        <v>registerField(Fields::Sy, "Sy", 6, 1, 0);</v>
      </c>
    </row>
    <row r="78" spans="1:10" x14ac:dyDescent="0.3">
      <c r="B78">
        <v>7</v>
      </c>
      <c r="C78" t="s">
        <v>76</v>
      </c>
      <c r="D78">
        <v>7</v>
      </c>
      <c r="E78">
        <v>1</v>
      </c>
      <c r="F78">
        <v>0</v>
      </c>
      <c r="I78" t="str">
        <f t="shared" si="5"/>
        <v>static constexpr u8 Sx = 7;</v>
      </c>
      <c r="J78" t="str">
        <f t="shared" si="6"/>
        <v>registerField(Fields::Sx, "Sx", 7, 1, 0);</v>
      </c>
    </row>
    <row r="79" spans="1:10" x14ac:dyDescent="0.3">
      <c r="B79">
        <v>8</v>
      </c>
      <c r="C79" t="s">
        <v>77</v>
      </c>
      <c r="D79">
        <v>8</v>
      </c>
      <c r="E79">
        <v>1</v>
      </c>
      <c r="F79">
        <v>0</v>
      </c>
      <c r="I79" t="str">
        <f t="shared" si="5"/>
        <v>static constexpr u8 Uw = 8;</v>
      </c>
      <c r="J79" t="str">
        <f t="shared" si="6"/>
        <v>registerField(Fields::Uw, "Uw", 8, 1, 0);</v>
      </c>
    </row>
    <row r="80" spans="1:10" x14ac:dyDescent="0.3">
      <c r="B80">
        <v>9</v>
      </c>
      <c r="C80" t="s">
        <v>80</v>
      </c>
      <c r="D80">
        <v>9</v>
      </c>
      <c r="E80">
        <v>1</v>
      </c>
      <c r="F80">
        <v>0</v>
      </c>
      <c r="I80" t="str">
        <f t="shared" si="5"/>
        <v>static constexpr u8 Uz = 9;</v>
      </c>
      <c r="J80" t="str">
        <f t="shared" si="6"/>
        <v>registerField(Fields::Uz, "Uz", 9, 1, 0);</v>
      </c>
    </row>
    <row r="81" spans="1:10" x14ac:dyDescent="0.3">
      <c r="B81">
        <v>10</v>
      </c>
      <c r="C81" t="s">
        <v>78</v>
      </c>
      <c r="D81">
        <v>10</v>
      </c>
      <c r="E81">
        <v>1</v>
      </c>
      <c r="F81">
        <v>0</v>
      </c>
      <c r="I81" t="str">
        <f t="shared" si="5"/>
        <v>static constexpr u8 Uy = 10;</v>
      </c>
      <c r="J81" t="str">
        <f t="shared" si="6"/>
        <v>registerField(Fields::Uy, "Uy", 10, 1, 0);</v>
      </c>
    </row>
    <row r="82" spans="1:10" x14ac:dyDescent="0.3">
      <c r="B82">
        <v>11</v>
      </c>
      <c r="C82" t="s">
        <v>79</v>
      </c>
      <c r="D82">
        <v>11</v>
      </c>
      <c r="E82">
        <v>1</v>
      </c>
      <c r="F82">
        <v>0</v>
      </c>
      <c r="I82" t="str">
        <f t="shared" si="5"/>
        <v>static constexpr u8 Ux = 11;</v>
      </c>
      <c r="J82" t="str">
        <f t="shared" si="6"/>
        <v>registerField(Fields::Ux, "Ux", 11, 1, 0);</v>
      </c>
    </row>
    <row r="83" spans="1:10" x14ac:dyDescent="0.3">
      <c r="B83">
        <v>12</v>
      </c>
      <c r="C83" t="s">
        <v>81</v>
      </c>
      <c r="D83">
        <v>12</v>
      </c>
      <c r="E83">
        <v>1</v>
      </c>
      <c r="F83">
        <v>0</v>
      </c>
      <c r="I83" t="str">
        <f t="shared" si="5"/>
        <v>static constexpr u8 Ow = 12;</v>
      </c>
      <c r="J83" t="str">
        <f t="shared" si="6"/>
        <v>registerField(Fields::Ow, "Ow", 12, 1, 0);</v>
      </c>
    </row>
    <row r="84" spans="1:10" x14ac:dyDescent="0.3">
      <c r="B84">
        <v>13</v>
      </c>
      <c r="C84" t="s">
        <v>82</v>
      </c>
      <c r="D84">
        <v>13</v>
      </c>
      <c r="E84">
        <v>1</v>
      </c>
      <c r="F84">
        <v>0</v>
      </c>
      <c r="I84" t="str">
        <f t="shared" si="5"/>
        <v>static constexpr u8 Oz = 13;</v>
      </c>
      <c r="J84" t="str">
        <f t="shared" si="6"/>
        <v>registerField(Fields::Oz, "Oz", 13, 1, 0);</v>
      </c>
    </row>
    <row r="85" spans="1:10" x14ac:dyDescent="0.3">
      <c r="B85">
        <v>14</v>
      </c>
      <c r="C85" t="s">
        <v>83</v>
      </c>
      <c r="D85">
        <v>14</v>
      </c>
      <c r="E85">
        <v>1</v>
      </c>
      <c r="F85">
        <v>0</v>
      </c>
      <c r="I85" t="str">
        <f t="shared" si="5"/>
        <v>static constexpr u8 Oy = 14;</v>
      </c>
      <c r="J85" t="str">
        <f t="shared" si="6"/>
        <v>registerField(Fields::Oy, "Oy", 14, 1, 0);</v>
      </c>
    </row>
    <row r="86" spans="1:10" x14ac:dyDescent="0.3">
      <c r="B86">
        <v>15</v>
      </c>
      <c r="C86" t="s">
        <v>84</v>
      </c>
      <c r="D86">
        <v>15</v>
      </c>
      <c r="E86">
        <v>1</v>
      </c>
      <c r="F86">
        <v>0</v>
      </c>
      <c r="I86" t="str">
        <f t="shared" ref="I86" si="7">"static constexpr u8 "&amp;C86&amp;" = "&amp;B86&amp;";"</f>
        <v>static constexpr u8 Ox = 15;</v>
      </c>
      <c r="J86" t="str">
        <f t="shared" ref="J86" si="8">"registerField(Fields::"&amp;C86&amp;", """&amp;C86&amp;""", "&amp;D86&amp;", "&amp;E86&amp;", "&amp;F86&amp;");"</f>
        <v>registerField(Fields::Ox, "Ox", 15, 1, 0);</v>
      </c>
    </row>
    <row r="88" spans="1:10" x14ac:dyDescent="0.3">
      <c r="A88" t="s">
        <v>85</v>
      </c>
      <c r="B88">
        <v>0</v>
      </c>
      <c r="C88" t="s">
        <v>86</v>
      </c>
      <c r="D88">
        <v>0</v>
      </c>
      <c r="E88">
        <v>1</v>
      </c>
      <c r="F88">
        <v>0</v>
      </c>
      <c r="H88" t="str">
        <f>"class VectorUnitRegister_"&amp;A88&amp;"_t;"</f>
        <v>class VectorUnitRegister_Status_t;</v>
      </c>
      <c r="I88" t="str">
        <f t="shared" ref="I88" si="9">"static constexpr u8 "&amp;C88&amp;" = "&amp;B88&amp;";"</f>
        <v>static constexpr u8 Z = 0;</v>
      </c>
      <c r="J88" t="str">
        <f t="shared" ref="J88" si="10">"registerField(Fields::"&amp;C88&amp;", """&amp;C88&amp;""", "&amp;D88&amp;", "&amp;E88&amp;", "&amp;F88&amp;");"</f>
        <v>registerField(Fields::Z, "Z", 0, 1, 0);</v>
      </c>
    </row>
    <row r="89" spans="1:10" x14ac:dyDescent="0.3">
      <c r="B89">
        <v>1</v>
      </c>
      <c r="C89" t="s">
        <v>87</v>
      </c>
      <c r="D89">
        <v>1</v>
      </c>
      <c r="E89">
        <v>1</v>
      </c>
      <c r="F89">
        <v>0</v>
      </c>
      <c r="I89" t="str">
        <f t="shared" ref="I89:I99" si="11">"static constexpr u8 "&amp;C89&amp;" = "&amp;B89&amp;";"</f>
        <v>static constexpr u8 S = 1;</v>
      </c>
      <c r="J89" t="str">
        <f t="shared" ref="J89:J99" si="12">"registerField(Fields::"&amp;C89&amp;", """&amp;C89&amp;""", "&amp;D89&amp;", "&amp;E89&amp;", "&amp;F89&amp;");"</f>
        <v>registerField(Fields::S, "S", 1, 1, 0);</v>
      </c>
    </row>
    <row r="90" spans="1:10" x14ac:dyDescent="0.3">
      <c r="B90">
        <v>2</v>
      </c>
      <c r="C90" t="s">
        <v>88</v>
      </c>
      <c r="D90">
        <v>2</v>
      </c>
      <c r="E90">
        <v>1</v>
      </c>
      <c r="F90">
        <v>0</v>
      </c>
      <c r="I90" t="str">
        <f t="shared" si="11"/>
        <v>static constexpr u8 U = 2;</v>
      </c>
      <c r="J90" t="str">
        <f t="shared" si="12"/>
        <v>registerField(Fields::U, "U", 2, 1, 0);</v>
      </c>
    </row>
    <row r="91" spans="1:10" x14ac:dyDescent="0.3">
      <c r="B91">
        <v>3</v>
      </c>
      <c r="C91" t="s">
        <v>89</v>
      </c>
      <c r="D91">
        <v>3</v>
      </c>
      <c r="E91">
        <v>1</v>
      </c>
      <c r="F91">
        <v>0</v>
      </c>
      <c r="I91" t="str">
        <f t="shared" si="11"/>
        <v>static constexpr u8 O = 3;</v>
      </c>
      <c r="J91" t="str">
        <f t="shared" si="12"/>
        <v>registerField(Fields::O, "O", 3, 1, 0);</v>
      </c>
    </row>
    <row r="92" spans="1:10" x14ac:dyDescent="0.3">
      <c r="B92">
        <v>4</v>
      </c>
      <c r="C92" t="s">
        <v>90</v>
      </c>
      <c r="D92">
        <v>4</v>
      </c>
      <c r="E92">
        <v>1</v>
      </c>
      <c r="F92">
        <v>0</v>
      </c>
      <c r="I92" t="str">
        <f t="shared" si="11"/>
        <v>static constexpr u8 I = 4;</v>
      </c>
      <c r="J92" t="str">
        <f t="shared" si="12"/>
        <v>registerField(Fields::I, "I", 4, 1, 0);</v>
      </c>
    </row>
    <row r="93" spans="1:10" x14ac:dyDescent="0.3">
      <c r="B93">
        <v>5</v>
      </c>
      <c r="C93" t="s">
        <v>91</v>
      </c>
      <c r="D93">
        <v>5</v>
      </c>
      <c r="E93">
        <v>1</v>
      </c>
      <c r="F93">
        <v>0</v>
      </c>
      <c r="I93" t="str">
        <f t="shared" si="11"/>
        <v>static constexpr u8 D = 5;</v>
      </c>
      <c r="J93" t="str">
        <f t="shared" si="12"/>
        <v>registerField(Fields::D, "D", 5, 1, 0);</v>
      </c>
    </row>
    <row r="94" spans="1:10" x14ac:dyDescent="0.3">
      <c r="B94">
        <v>6</v>
      </c>
      <c r="C94" t="s">
        <v>92</v>
      </c>
      <c r="D94">
        <v>6</v>
      </c>
      <c r="E94">
        <v>1</v>
      </c>
      <c r="F94">
        <v>0</v>
      </c>
      <c r="I94" t="str">
        <f t="shared" si="11"/>
        <v>static constexpr u8 ZS = 6;</v>
      </c>
      <c r="J94" t="str">
        <f t="shared" si="12"/>
        <v>registerField(Fields::ZS, "ZS", 6, 1, 0);</v>
      </c>
    </row>
    <row r="95" spans="1:10" x14ac:dyDescent="0.3">
      <c r="B95">
        <v>7</v>
      </c>
      <c r="C95" t="s">
        <v>93</v>
      </c>
      <c r="D95">
        <v>7</v>
      </c>
      <c r="E95">
        <v>1</v>
      </c>
      <c r="F95">
        <v>0</v>
      </c>
      <c r="I95" t="str">
        <f t="shared" si="11"/>
        <v>static constexpr u8 SS = 7;</v>
      </c>
      <c r="J95" t="str">
        <f t="shared" si="12"/>
        <v>registerField(Fields::SS, "SS", 7, 1, 0);</v>
      </c>
    </row>
    <row r="96" spans="1:10" x14ac:dyDescent="0.3">
      <c r="B96">
        <v>8</v>
      </c>
      <c r="C96" t="s">
        <v>94</v>
      </c>
      <c r="D96">
        <v>8</v>
      </c>
      <c r="E96">
        <v>1</v>
      </c>
      <c r="F96">
        <v>0</v>
      </c>
      <c r="I96" t="str">
        <f t="shared" si="11"/>
        <v>static constexpr u8 US = 8;</v>
      </c>
      <c r="J96" t="str">
        <f t="shared" si="12"/>
        <v>registerField(Fields::US, "US", 8, 1, 0);</v>
      </c>
    </row>
    <row r="97" spans="1:10" x14ac:dyDescent="0.3">
      <c r="B97">
        <v>9</v>
      </c>
      <c r="C97" t="s">
        <v>95</v>
      </c>
      <c r="D97">
        <v>9</v>
      </c>
      <c r="E97">
        <v>1</v>
      </c>
      <c r="F97">
        <v>0</v>
      </c>
      <c r="I97" t="str">
        <f t="shared" si="11"/>
        <v>static constexpr u8 OS = 9;</v>
      </c>
      <c r="J97" t="str">
        <f t="shared" si="12"/>
        <v>registerField(Fields::OS, "OS", 9, 1, 0);</v>
      </c>
    </row>
    <row r="98" spans="1:10" x14ac:dyDescent="0.3">
      <c r="B98">
        <v>10</v>
      </c>
      <c r="C98" t="s">
        <v>96</v>
      </c>
      <c r="D98">
        <v>10</v>
      </c>
      <c r="E98">
        <v>1</v>
      </c>
      <c r="F98">
        <v>0</v>
      </c>
      <c r="I98" t="str">
        <f t="shared" si="11"/>
        <v>static constexpr u8 IS = 10;</v>
      </c>
      <c r="J98" t="str">
        <f t="shared" si="12"/>
        <v>registerField(Fields::IS, "IS", 10, 1, 0);</v>
      </c>
    </row>
    <row r="99" spans="1:10" x14ac:dyDescent="0.3">
      <c r="B99">
        <v>11</v>
      </c>
      <c r="C99" t="s">
        <v>97</v>
      </c>
      <c r="D99">
        <v>11</v>
      </c>
      <c r="E99">
        <v>1</v>
      </c>
      <c r="F99">
        <v>0</v>
      </c>
      <c r="I99" t="str">
        <f t="shared" si="11"/>
        <v>static constexpr u8 DS = 11;</v>
      </c>
      <c r="J99" t="str">
        <f t="shared" si="12"/>
        <v>registerField(Fields::DS, "DS", 11, 1, 0);</v>
      </c>
    </row>
    <row r="101" spans="1:10" x14ac:dyDescent="0.3">
      <c r="A101" t="s">
        <v>98</v>
      </c>
      <c r="B101">
        <v>0</v>
      </c>
      <c r="C101" t="s">
        <v>99</v>
      </c>
      <c r="D101">
        <v>0</v>
      </c>
      <c r="E101">
        <v>1</v>
      </c>
      <c r="F101">
        <v>0</v>
      </c>
      <c r="H101" t="str">
        <f>"class VectorUnitRegister_"&amp;A101&amp;"_t;"</f>
        <v>class VectorUnitRegister_Clipping_t;</v>
      </c>
      <c r="I101" t="str">
        <f t="shared" ref="I101" si="13">"static constexpr u8 "&amp;C101&amp;" = "&amp;B101&amp;";"</f>
        <v>static constexpr u8 NegX_0 = 0;</v>
      </c>
      <c r="J101" t="str">
        <f t="shared" ref="J101" si="14">"registerField(Fields::"&amp;C101&amp;", """&amp;C101&amp;""", "&amp;D101&amp;", "&amp;E101&amp;", "&amp;F101&amp;");"</f>
        <v>registerField(Fields::NegX_0, "NegX_0", 0, 1, 0);</v>
      </c>
    </row>
    <row r="102" spans="1:10" x14ac:dyDescent="0.3">
      <c r="B102">
        <v>1</v>
      </c>
      <c r="C102" t="s">
        <v>100</v>
      </c>
      <c r="D102">
        <v>1</v>
      </c>
      <c r="E102">
        <v>1</v>
      </c>
      <c r="F102">
        <v>0</v>
      </c>
      <c r="I102" t="str">
        <f t="shared" ref="I102:I124" si="15">"static constexpr u8 "&amp;C102&amp;" = "&amp;B102&amp;";"</f>
        <v>static constexpr u8 PosX_0 = 1;</v>
      </c>
      <c r="J102" t="str">
        <f t="shared" ref="J102:J124" si="16">"registerField(Fields::"&amp;C102&amp;", """&amp;C102&amp;""", "&amp;D102&amp;", "&amp;E102&amp;", "&amp;F102&amp;");"</f>
        <v>registerField(Fields::PosX_0, "PosX_0", 1, 1, 0);</v>
      </c>
    </row>
    <row r="103" spans="1:10" x14ac:dyDescent="0.3">
      <c r="B103">
        <v>2</v>
      </c>
      <c r="C103" t="s">
        <v>101</v>
      </c>
      <c r="D103">
        <v>2</v>
      </c>
      <c r="E103">
        <v>1</v>
      </c>
      <c r="F103">
        <v>0</v>
      </c>
      <c r="I103" t="str">
        <f t="shared" si="15"/>
        <v>static constexpr u8 NegY_0 = 2;</v>
      </c>
      <c r="J103" t="str">
        <f t="shared" si="16"/>
        <v>registerField(Fields::NegY_0, "NegY_0", 2, 1, 0);</v>
      </c>
    </row>
    <row r="104" spans="1:10" x14ac:dyDescent="0.3">
      <c r="B104">
        <v>3</v>
      </c>
      <c r="C104" t="s">
        <v>102</v>
      </c>
      <c r="D104">
        <v>3</v>
      </c>
      <c r="E104">
        <v>1</v>
      </c>
      <c r="F104">
        <v>0</v>
      </c>
      <c r="I104" t="str">
        <f t="shared" si="15"/>
        <v>static constexpr u8 PosY_0 = 3;</v>
      </c>
      <c r="J104" t="str">
        <f t="shared" si="16"/>
        <v>registerField(Fields::PosY_0, "PosY_0", 3, 1, 0);</v>
      </c>
    </row>
    <row r="105" spans="1:10" x14ac:dyDescent="0.3">
      <c r="B105">
        <v>4</v>
      </c>
      <c r="C105" t="s">
        <v>103</v>
      </c>
      <c r="D105">
        <v>4</v>
      </c>
      <c r="E105">
        <v>1</v>
      </c>
      <c r="F105">
        <v>0</v>
      </c>
      <c r="I105" t="str">
        <f t="shared" si="15"/>
        <v>static constexpr u8 NegZ_0 = 4;</v>
      </c>
      <c r="J105" t="str">
        <f t="shared" si="16"/>
        <v>registerField(Fields::NegZ_0, "NegZ_0", 4, 1, 0);</v>
      </c>
    </row>
    <row r="106" spans="1:10" x14ac:dyDescent="0.3">
      <c r="B106">
        <v>5</v>
      </c>
      <c r="C106" t="s">
        <v>104</v>
      </c>
      <c r="D106">
        <v>5</v>
      </c>
      <c r="E106">
        <v>1</v>
      </c>
      <c r="F106">
        <v>0</v>
      </c>
      <c r="I106" t="str">
        <f t="shared" si="15"/>
        <v>static constexpr u8 PosZ_0 = 5;</v>
      </c>
      <c r="J106" t="str">
        <f t="shared" si="16"/>
        <v>registerField(Fields::PosZ_0, "PosZ_0", 5, 1, 0);</v>
      </c>
    </row>
    <row r="107" spans="1:10" x14ac:dyDescent="0.3">
      <c r="B107">
        <v>6</v>
      </c>
      <c r="C107" t="s">
        <v>105</v>
      </c>
      <c r="D107">
        <v>6</v>
      </c>
      <c r="E107">
        <v>1</v>
      </c>
      <c r="F107">
        <v>0</v>
      </c>
      <c r="I107" t="str">
        <f t="shared" si="15"/>
        <v>static constexpr u8 NegX_1 = 6;</v>
      </c>
      <c r="J107" t="str">
        <f t="shared" si="16"/>
        <v>registerField(Fields::NegX_1, "NegX_1", 6, 1, 0);</v>
      </c>
    </row>
    <row r="108" spans="1:10" x14ac:dyDescent="0.3">
      <c r="B108">
        <v>7</v>
      </c>
      <c r="C108" t="s">
        <v>106</v>
      </c>
      <c r="D108">
        <v>7</v>
      </c>
      <c r="E108">
        <v>1</v>
      </c>
      <c r="F108">
        <v>0</v>
      </c>
      <c r="I108" t="str">
        <f t="shared" si="15"/>
        <v>static constexpr u8 PosX_1 = 7;</v>
      </c>
      <c r="J108" t="str">
        <f t="shared" si="16"/>
        <v>registerField(Fields::PosX_1, "PosX_1", 7, 1, 0);</v>
      </c>
    </row>
    <row r="109" spans="1:10" x14ac:dyDescent="0.3">
      <c r="B109">
        <v>8</v>
      </c>
      <c r="C109" t="s">
        <v>107</v>
      </c>
      <c r="D109">
        <v>8</v>
      </c>
      <c r="E109">
        <v>1</v>
      </c>
      <c r="F109">
        <v>0</v>
      </c>
      <c r="I109" t="str">
        <f t="shared" si="15"/>
        <v>static constexpr u8 NegY_1 = 8;</v>
      </c>
      <c r="J109" t="str">
        <f t="shared" si="16"/>
        <v>registerField(Fields::NegY_1, "NegY_1", 8, 1, 0);</v>
      </c>
    </row>
    <row r="110" spans="1:10" x14ac:dyDescent="0.3">
      <c r="B110">
        <v>9</v>
      </c>
      <c r="C110" t="s">
        <v>108</v>
      </c>
      <c r="D110">
        <v>9</v>
      </c>
      <c r="E110">
        <v>1</v>
      </c>
      <c r="F110">
        <v>0</v>
      </c>
      <c r="I110" t="str">
        <f t="shared" si="15"/>
        <v>static constexpr u8 PosY_1 = 9;</v>
      </c>
      <c r="J110" t="str">
        <f t="shared" si="16"/>
        <v>registerField(Fields::PosY_1, "PosY_1", 9, 1, 0);</v>
      </c>
    </row>
    <row r="111" spans="1:10" x14ac:dyDescent="0.3">
      <c r="B111">
        <v>10</v>
      </c>
      <c r="C111" t="s">
        <v>109</v>
      </c>
      <c r="D111">
        <v>10</v>
      </c>
      <c r="E111">
        <v>1</v>
      </c>
      <c r="F111">
        <v>0</v>
      </c>
      <c r="I111" t="str">
        <f t="shared" si="15"/>
        <v>static constexpr u8 NegZ_1 = 10;</v>
      </c>
      <c r="J111" t="str">
        <f t="shared" si="16"/>
        <v>registerField(Fields::NegZ_1, "NegZ_1", 10, 1, 0);</v>
      </c>
    </row>
    <row r="112" spans="1:10" x14ac:dyDescent="0.3">
      <c r="B112">
        <v>11</v>
      </c>
      <c r="C112" t="s">
        <v>110</v>
      </c>
      <c r="D112">
        <v>11</v>
      </c>
      <c r="E112">
        <v>1</v>
      </c>
      <c r="F112">
        <v>0</v>
      </c>
      <c r="I112" t="str">
        <f t="shared" si="15"/>
        <v>static constexpr u8 PosZ_1 = 11;</v>
      </c>
      <c r="J112" t="str">
        <f t="shared" si="16"/>
        <v>registerField(Fields::PosZ_1, "PosZ_1", 11, 1, 0);</v>
      </c>
    </row>
    <row r="113" spans="1:10" x14ac:dyDescent="0.3">
      <c r="B113">
        <v>12</v>
      </c>
      <c r="C113" t="s">
        <v>111</v>
      </c>
      <c r="D113">
        <v>12</v>
      </c>
      <c r="E113">
        <v>1</v>
      </c>
      <c r="F113">
        <v>0</v>
      </c>
      <c r="I113" t="str">
        <f t="shared" si="15"/>
        <v>static constexpr u8 NegX_2 = 12;</v>
      </c>
      <c r="J113" t="str">
        <f t="shared" si="16"/>
        <v>registerField(Fields::NegX_2, "NegX_2", 12, 1, 0);</v>
      </c>
    </row>
    <row r="114" spans="1:10" x14ac:dyDescent="0.3">
      <c r="B114">
        <v>13</v>
      </c>
      <c r="C114" t="s">
        <v>112</v>
      </c>
      <c r="D114">
        <v>13</v>
      </c>
      <c r="E114">
        <v>1</v>
      </c>
      <c r="F114">
        <v>0</v>
      </c>
      <c r="I114" t="str">
        <f t="shared" si="15"/>
        <v>static constexpr u8 PosX_2 = 13;</v>
      </c>
      <c r="J114" t="str">
        <f t="shared" si="16"/>
        <v>registerField(Fields::PosX_2, "PosX_2", 13, 1, 0);</v>
      </c>
    </row>
    <row r="115" spans="1:10" x14ac:dyDescent="0.3">
      <c r="B115">
        <v>14</v>
      </c>
      <c r="C115" t="s">
        <v>113</v>
      </c>
      <c r="D115">
        <v>14</v>
      </c>
      <c r="E115">
        <v>1</v>
      </c>
      <c r="F115">
        <v>0</v>
      </c>
      <c r="I115" t="str">
        <f t="shared" si="15"/>
        <v>static constexpr u8 NegY_2 = 14;</v>
      </c>
      <c r="J115" t="str">
        <f t="shared" si="16"/>
        <v>registerField(Fields::NegY_2, "NegY_2", 14, 1, 0);</v>
      </c>
    </row>
    <row r="116" spans="1:10" x14ac:dyDescent="0.3">
      <c r="B116">
        <v>15</v>
      </c>
      <c r="C116" t="s">
        <v>114</v>
      </c>
      <c r="D116">
        <v>15</v>
      </c>
      <c r="E116">
        <v>1</v>
      </c>
      <c r="F116">
        <v>0</v>
      </c>
      <c r="I116" t="str">
        <f t="shared" si="15"/>
        <v>static constexpr u8 PosY_2 = 15;</v>
      </c>
      <c r="J116" t="str">
        <f t="shared" si="16"/>
        <v>registerField(Fields::PosY_2, "PosY_2", 15, 1, 0);</v>
      </c>
    </row>
    <row r="117" spans="1:10" x14ac:dyDescent="0.3">
      <c r="B117">
        <v>16</v>
      </c>
      <c r="C117" t="s">
        <v>115</v>
      </c>
      <c r="D117">
        <v>16</v>
      </c>
      <c r="E117">
        <v>1</v>
      </c>
      <c r="F117">
        <v>0</v>
      </c>
      <c r="I117" t="str">
        <f t="shared" si="15"/>
        <v>static constexpr u8 NegZ_2 = 16;</v>
      </c>
      <c r="J117" t="str">
        <f t="shared" si="16"/>
        <v>registerField(Fields::NegZ_2, "NegZ_2", 16, 1, 0);</v>
      </c>
    </row>
    <row r="118" spans="1:10" x14ac:dyDescent="0.3">
      <c r="B118">
        <v>17</v>
      </c>
      <c r="C118" t="s">
        <v>116</v>
      </c>
      <c r="D118">
        <v>17</v>
      </c>
      <c r="E118">
        <v>1</v>
      </c>
      <c r="F118">
        <v>0</v>
      </c>
      <c r="I118" t="str">
        <f t="shared" si="15"/>
        <v>static constexpr u8 PosZ_2 = 17;</v>
      </c>
      <c r="J118" t="str">
        <f t="shared" si="16"/>
        <v>registerField(Fields::PosZ_2, "PosZ_2", 17, 1, 0);</v>
      </c>
    </row>
    <row r="119" spans="1:10" x14ac:dyDescent="0.3">
      <c r="B119">
        <v>18</v>
      </c>
      <c r="C119" t="s">
        <v>117</v>
      </c>
      <c r="D119">
        <v>18</v>
      </c>
      <c r="E119">
        <v>1</v>
      </c>
      <c r="F119">
        <v>0</v>
      </c>
      <c r="I119" t="str">
        <f t="shared" si="15"/>
        <v>static constexpr u8 NegX_3 = 18;</v>
      </c>
      <c r="J119" t="str">
        <f t="shared" si="16"/>
        <v>registerField(Fields::NegX_3, "NegX_3", 18, 1, 0);</v>
      </c>
    </row>
    <row r="120" spans="1:10" x14ac:dyDescent="0.3">
      <c r="B120">
        <v>19</v>
      </c>
      <c r="C120" t="s">
        <v>118</v>
      </c>
      <c r="D120">
        <v>19</v>
      </c>
      <c r="E120">
        <v>1</v>
      </c>
      <c r="F120">
        <v>0</v>
      </c>
      <c r="I120" t="str">
        <f t="shared" si="15"/>
        <v>static constexpr u8 PosX_3 = 19;</v>
      </c>
      <c r="J120" t="str">
        <f t="shared" si="16"/>
        <v>registerField(Fields::PosX_3, "PosX_3", 19, 1, 0);</v>
      </c>
    </row>
    <row r="121" spans="1:10" x14ac:dyDescent="0.3">
      <c r="B121">
        <v>20</v>
      </c>
      <c r="C121" t="s">
        <v>119</v>
      </c>
      <c r="D121">
        <v>20</v>
      </c>
      <c r="E121">
        <v>1</v>
      </c>
      <c r="F121">
        <v>0</v>
      </c>
      <c r="I121" t="str">
        <f t="shared" si="15"/>
        <v>static constexpr u8 NegY_3 = 20;</v>
      </c>
      <c r="J121" t="str">
        <f t="shared" si="16"/>
        <v>registerField(Fields::NegY_3, "NegY_3", 20, 1, 0);</v>
      </c>
    </row>
    <row r="122" spans="1:10" x14ac:dyDescent="0.3">
      <c r="B122">
        <v>21</v>
      </c>
      <c r="C122" t="s">
        <v>120</v>
      </c>
      <c r="D122">
        <v>21</v>
      </c>
      <c r="E122">
        <v>1</v>
      </c>
      <c r="F122">
        <v>0</v>
      </c>
      <c r="I122" t="str">
        <f t="shared" si="15"/>
        <v>static constexpr u8 PosY_3 = 21;</v>
      </c>
      <c r="J122" t="str">
        <f t="shared" si="16"/>
        <v>registerField(Fields::PosY_3, "PosY_3", 21, 1, 0);</v>
      </c>
    </row>
    <row r="123" spans="1:10" x14ac:dyDescent="0.3">
      <c r="B123">
        <v>22</v>
      </c>
      <c r="C123" t="s">
        <v>121</v>
      </c>
      <c r="D123">
        <v>22</v>
      </c>
      <c r="E123">
        <v>1</v>
      </c>
      <c r="F123">
        <v>0</v>
      </c>
      <c r="I123" t="str">
        <f t="shared" si="15"/>
        <v>static constexpr u8 NegZ_3 = 22;</v>
      </c>
      <c r="J123" t="str">
        <f t="shared" si="16"/>
        <v>registerField(Fields::NegZ_3, "NegZ_3", 22, 1, 0);</v>
      </c>
    </row>
    <row r="124" spans="1:10" x14ac:dyDescent="0.3">
      <c r="B124">
        <v>23</v>
      </c>
      <c r="C124" t="s">
        <v>122</v>
      </c>
      <c r="D124">
        <v>23</v>
      </c>
      <c r="E124">
        <v>1</v>
      </c>
      <c r="F124">
        <v>0</v>
      </c>
      <c r="I124" t="str">
        <f t="shared" si="15"/>
        <v>static constexpr u8 PosZ_3 = 23;</v>
      </c>
      <c r="J124" t="str">
        <f t="shared" si="16"/>
        <v>registerField(Fields::PosZ_3, "PosZ_3", 23, 1, 0);</v>
      </c>
    </row>
    <row r="126" spans="1:10" x14ac:dyDescent="0.3">
      <c r="A126" t="s">
        <v>123</v>
      </c>
      <c r="B126">
        <v>0</v>
      </c>
      <c r="C126" t="s">
        <v>123</v>
      </c>
      <c r="D126">
        <v>0</v>
      </c>
      <c r="E126">
        <v>16</v>
      </c>
      <c r="F126">
        <v>0</v>
      </c>
      <c r="H126" t="str">
        <f>"class VectorUnitRegister_"&amp;A126&amp;"_t;"</f>
        <v>class VectorUnitRegister_CMSAR_t;</v>
      </c>
      <c r="I126" t="str">
        <f t="shared" ref="I126" si="17">"static constexpr u8 "&amp;C126&amp;" = "&amp;B126&amp;";"</f>
        <v>static constexpr u8 CMSAR = 0;</v>
      </c>
      <c r="J126" t="str">
        <f t="shared" ref="J126" si="18">"registerField(Fields::"&amp;C126&amp;", """&amp;C126&amp;""", "&amp;D126&amp;", "&amp;E126&amp;", "&amp;F126&amp;");"</f>
        <v>registerField(Fields::CMSAR, "CMSAR", 0, 16, 0);</v>
      </c>
    </row>
    <row r="128" spans="1:10" x14ac:dyDescent="0.3">
      <c r="A128" t="s">
        <v>55</v>
      </c>
      <c r="B128">
        <v>0</v>
      </c>
      <c r="C128" t="s">
        <v>124</v>
      </c>
      <c r="D128">
        <v>0</v>
      </c>
      <c r="E128">
        <v>1</v>
      </c>
      <c r="F128">
        <v>0</v>
      </c>
      <c r="H128" t="str">
        <f>"class VURegister_"&amp;A128&amp;"_t;"</f>
        <v>class VURegister_FBRST_t;</v>
      </c>
      <c r="I128" t="str">
        <f t="shared" ref="I128" si="19">"static constexpr u8 "&amp;C128&amp;" = "&amp;B128&amp;";"</f>
        <v>static constexpr u8 FB0 = 0;</v>
      </c>
      <c r="J128" t="str">
        <f t="shared" ref="J128" si="20">"registerField(Fields::"&amp;C128&amp;", """&amp;C128&amp;""", "&amp;D128&amp;", "&amp;E128&amp;", "&amp;F128&amp;");"</f>
        <v>registerField(Fields::FB0, "FB0", 0, 1, 0);</v>
      </c>
    </row>
    <row r="129" spans="1:10" x14ac:dyDescent="0.3">
      <c r="B129">
        <v>1</v>
      </c>
      <c r="C129" t="s">
        <v>125</v>
      </c>
      <c r="D129">
        <v>1</v>
      </c>
      <c r="E129">
        <v>1</v>
      </c>
      <c r="F129">
        <v>0</v>
      </c>
      <c r="I129" t="str">
        <f t="shared" ref="I129:I135" si="21">"static constexpr u8 "&amp;C129&amp;" = "&amp;B129&amp;";"</f>
        <v>static constexpr u8 RS0 = 1;</v>
      </c>
      <c r="J129" t="str">
        <f t="shared" ref="J129:J135" si="22">"registerField(Fields::"&amp;C129&amp;", """&amp;C129&amp;""", "&amp;D129&amp;", "&amp;E129&amp;", "&amp;F129&amp;");"</f>
        <v>registerField(Fields::RS0, "RS0", 1, 1, 0);</v>
      </c>
    </row>
    <row r="130" spans="1:10" x14ac:dyDescent="0.3">
      <c r="B130">
        <v>2</v>
      </c>
      <c r="C130" t="s">
        <v>126</v>
      </c>
      <c r="D130">
        <v>2</v>
      </c>
      <c r="E130">
        <v>1</v>
      </c>
      <c r="F130">
        <v>0</v>
      </c>
      <c r="I130" t="str">
        <f t="shared" si="21"/>
        <v>static constexpr u8 DE0 = 2;</v>
      </c>
      <c r="J130" t="str">
        <f t="shared" si="22"/>
        <v>registerField(Fields::DE0, "DE0", 2, 1, 0);</v>
      </c>
    </row>
    <row r="131" spans="1:10" x14ac:dyDescent="0.3">
      <c r="B131">
        <v>3</v>
      </c>
      <c r="C131" t="s">
        <v>127</v>
      </c>
      <c r="D131">
        <v>3</v>
      </c>
      <c r="E131">
        <v>1</v>
      </c>
      <c r="F131">
        <v>0</v>
      </c>
      <c r="I131" t="str">
        <f t="shared" si="21"/>
        <v>static constexpr u8 TE0 = 3;</v>
      </c>
      <c r="J131" t="str">
        <f t="shared" si="22"/>
        <v>registerField(Fields::TE0, "TE0", 3, 1, 0);</v>
      </c>
    </row>
    <row r="132" spans="1:10" x14ac:dyDescent="0.3">
      <c r="B132">
        <v>4</v>
      </c>
      <c r="C132" t="s">
        <v>128</v>
      </c>
      <c r="D132">
        <v>8</v>
      </c>
      <c r="E132">
        <v>1</v>
      </c>
      <c r="F132">
        <v>0</v>
      </c>
      <c r="I132" t="str">
        <f t="shared" si="21"/>
        <v>static constexpr u8 FB1 = 4;</v>
      </c>
      <c r="J132" t="str">
        <f t="shared" si="22"/>
        <v>registerField(Fields::FB1, "FB1", 8, 1, 0);</v>
      </c>
    </row>
    <row r="133" spans="1:10" x14ac:dyDescent="0.3">
      <c r="B133">
        <v>5</v>
      </c>
      <c r="C133" t="s">
        <v>129</v>
      </c>
      <c r="D133">
        <v>9</v>
      </c>
      <c r="E133">
        <v>1</v>
      </c>
      <c r="F133">
        <v>0</v>
      </c>
      <c r="I133" t="str">
        <f t="shared" si="21"/>
        <v>static constexpr u8 RS1 = 5;</v>
      </c>
      <c r="J133" t="str">
        <f t="shared" si="22"/>
        <v>registerField(Fields::RS1, "RS1", 9, 1, 0);</v>
      </c>
    </row>
    <row r="134" spans="1:10" x14ac:dyDescent="0.3">
      <c r="B134">
        <v>6</v>
      </c>
      <c r="C134" t="s">
        <v>130</v>
      </c>
      <c r="D134">
        <v>10</v>
      </c>
      <c r="E134">
        <v>1</v>
      </c>
      <c r="F134">
        <v>0</v>
      </c>
      <c r="I134" t="str">
        <f t="shared" si="21"/>
        <v>static constexpr u8 DE1 = 6;</v>
      </c>
      <c r="J134" t="str">
        <f t="shared" si="22"/>
        <v>registerField(Fields::DE1, "DE1", 10, 1, 0);</v>
      </c>
    </row>
    <row r="135" spans="1:10" x14ac:dyDescent="0.3">
      <c r="B135">
        <v>7</v>
      </c>
      <c r="C135" t="s">
        <v>131</v>
      </c>
      <c r="D135">
        <v>11</v>
      </c>
      <c r="E135">
        <v>1</v>
      </c>
      <c r="F135">
        <v>0</v>
      </c>
      <c r="I135" t="str">
        <f t="shared" si="21"/>
        <v>static constexpr u8 TE1 = 7;</v>
      </c>
      <c r="J135" t="str">
        <f t="shared" si="22"/>
        <v>registerField(Fields::TE1, "TE1", 11, 1, 0);</v>
      </c>
    </row>
    <row r="137" spans="1:10" x14ac:dyDescent="0.3">
      <c r="A137" t="s">
        <v>44</v>
      </c>
      <c r="B137">
        <v>0</v>
      </c>
      <c r="C137" t="s">
        <v>132</v>
      </c>
      <c r="D137">
        <v>0</v>
      </c>
      <c r="E137">
        <v>1</v>
      </c>
      <c r="F137">
        <v>0</v>
      </c>
      <c r="H137" t="str">
        <f>"class VPURegister_"&amp;A137&amp;"_t;"</f>
        <v>class VPURegister_STAT_t;</v>
      </c>
      <c r="I137" t="str">
        <f t="shared" ref="I137" si="23">"static constexpr u8 "&amp;C137&amp;" = "&amp;B137&amp;";"</f>
        <v>static constexpr u8 VBS0 = 0;</v>
      </c>
      <c r="J137" t="str">
        <f t="shared" ref="J137" si="24">"registerField(Fields::"&amp;C137&amp;", """&amp;C137&amp;""", "&amp;D137&amp;", "&amp;E137&amp;", "&amp;F137&amp;");"</f>
        <v>registerField(Fields::VBS0, "VBS0", 0, 1, 0);</v>
      </c>
    </row>
    <row r="138" spans="1:10" x14ac:dyDescent="0.3">
      <c r="B138">
        <v>1</v>
      </c>
      <c r="C138" t="s">
        <v>134</v>
      </c>
      <c r="D138">
        <v>1</v>
      </c>
      <c r="E138">
        <v>1</v>
      </c>
      <c r="F138">
        <v>0</v>
      </c>
      <c r="I138" t="str">
        <f t="shared" ref="I138:I149" si="25">"static constexpr u8 "&amp;C138&amp;" = "&amp;B138&amp;";"</f>
        <v>static constexpr u8 VDS0 = 1;</v>
      </c>
      <c r="J138" t="str">
        <f t="shared" ref="J138:J149" si="26">"registerField(Fields::"&amp;C138&amp;", """&amp;C138&amp;""", "&amp;D138&amp;", "&amp;E138&amp;", "&amp;F138&amp;");"</f>
        <v>registerField(Fields::VDS0, "VDS0", 1, 1, 0);</v>
      </c>
    </row>
    <row r="139" spans="1:10" x14ac:dyDescent="0.3">
      <c r="B139">
        <v>2</v>
      </c>
      <c r="C139" t="s">
        <v>135</v>
      </c>
      <c r="D139">
        <v>2</v>
      </c>
      <c r="E139">
        <v>1</v>
      </c>
      <c r="F139">
        <v>0</v>
      </c>
      <c r="I139" t="str">
        <f t="shared" si="25"/>
        <v>static constexpr u8 VTS0 = 2;</v>
      </c>
      <c r="J139" t="str">
        <f t="shared" si="26"/>
        <v>registerField(Fields::VTS0, "VTS0", 2, 1, 0);</v>
      </c>
    </row>
    <row r="140" spans="1:10" x14ac:dyDescent="0.3">
      <c r="B140">
        <v>3</v>
      </c>
      <c r="C140" t="s">
        <v>136</v>
      </c>
      <c r="D140">
        <v>3</v>
      </c>
      <c r="E140">
        <v>1</v>
      </c>
      <c r="F140">
        <v>0</v>
      </c>
      <c r="I140" t="str">
        <f t="shared" si="25"/>
        <v>static constexpr u8 VFS0 = 3;</v>
      </c>
      <c r="J140" t="str">
        <f t="shared" si="26"/>
        <v>registerField(Fields::VFS0, "VFS0", 3, 1, 0);</v>
      </c>
    </row>
    <row r="141" spans="1:10" x14ac:dyDescent="0.3">
      <c r="B141">
        <v>4</v>
      </c>
      <c r="C141" t="s">
        <v>137</v>
      </c>
      <c r="D141">
        <v>5</v>
      </c>
      <c r="E141">
        <v>1</v>
      </c>
      <c r="F141">
        <v>0</v>
      </c>
      <c r="I141" t="str">
        <f t="shared" si="25"/>
        <v>static constexpr u8 DIV0 = 4;</v>
      </c>
      <c r="J141" t="str">
        <f t="shared" si="26"/>
        <v>registerField(Fields::DIV0, "DIV0", 5, 1, 0);</v>
      </c>
    </row>
    <row r="142" spans="1:10" x14ac:dyDescent="0.3">
      <c r="B142">
        <v>5</v>
      </c>
      <c r="C142" t="s">
        <v>138</v>
      </c>
      <c r="D142">
        <v>7</v>
      </c>
      <c r="E142">
        <v>1</v>
      </c>
      <c r="F142">
        <v>0</v>
      </c>
      <c r="I142" t="str">
        <f t="shared" si="25"/>
        <v>static constexpr u8 IBS0 = 5;</v>
      </c>
      <c r="J142" t="str">
        <f t="shared" si="26"/>
        <v>registerField(Fields::IBS0, "IBS0", 7, 1, 0);</v>
      </c>
    </row>
    <row r="143" spans="1:10" x14ac:dyDescent="0.3">
      <c r="B143">
        <v>6</v>
      </c>
      <c r="C143" t="s">
        <v>133</v>
      </c>
      <c r="D143">
        <v>8</v>
      </c>
      <c r="E143">
        <v>1</v>
      </c>
      <c r="F143">
        <v>0</v>
      </c>
      <c r="I143" t="str">
        <f t="shared" si="25"/>
        <v>static constexpr u8 VBS1 = 6;</v>
      </c>
      <c r="J143" t="str">
        <f t="shared" si="26"/>
        <v>registerField(Fields::VBS1, "VBS1", 8, 1, 0);</v>
      </c>
    </row>
    <row r="144" spans="1:10" x14ac:dyDescent="0.3">
      <c r="B144">
        <v>7</v>
      </c>
      <c r="C144" t="s">
        <v>139</v>
      </c>
      <c r="D144">
        <v>9</v>
      </c>
      <c r="E144">
        <v>1</v>
      </c>
      <c r="F144">
        <v>0</v>
      </c>
      <c r="I144" t="str">
        <f t="shared" si="25"/>
        <v>static constexpr u8 VDS1 = 7;</v>
      </c>
      <c r="J144" t="str">
        <f t="shared" si="26"/>
        <v>registerField(Fields::VDS1, "VDS1", 9, 1, 0);</v>
      </c>
    </row>
    <row r="145" spans="1:10" x14ac:dyDescent="0.3">
      <c r="B145">
        <v>8</v>
      </c>
      <c r="C145" t="s">
        <v>140</v>
      </c>
      <c r="D145">
        <v>10</v>
      </c>
      <c r="E145">
        <v>1</v>
      </c>
      <c r="F145">
        <v>0</v>
      </c>
      <c r="I145" t="str">
        <f t="shared" si="25"/>
        <v>static constexpr u8 VTS1 = 8;</v>
      </c>
      <c r="J145" t="str">
        <f t="shared" si="26"/>
        <v>registerField(Fields::VTS1, "VTS1", 10, 1, 0);</v>
      </c>
    </row>
    <row r="146" spans="1:10" x14ac:dyDescent="0.3">
      <c r="B146">
        <v>9</v>
      </c>
      <c r="C146" t="s">
        <v>141</v>
      </c>
      <c r="D146">
        <v>11</v>
      </c>
      <c r="E146">
        <v>1</v>
      </c>
      <c r="F146">
        <v>0</v>
      </c>
      <c r="I146" t="str">
        <f t="shared" si="25"/>
        <v>static constexpr u8 VFS1 = 9;</v>
      </c>
      <c r="J146" t="str">
        <f t="shared" si="26"/>
        <v>registerField(Fields::VFS1, "VFS1", 11, 1, 0);</v>
      </c>
    </row>
    <row r="147" spans="1:10" x14ac:dyDescent="0.3">
      <c r="B147">
        <v>10</v>
      </c>
      <c r="C147" t="s">
        <v>142</v>
      </c>
      <c r="D147">
        <v>12</v>
      </c>
      <c r="E147">
        <v>1</v>
      </c>
      <c r="F147">
        <v>0</v>
      </c>
      <c r="I147" t="str">
        <f t="shared" si="25"/>
        <v>static constexpr u8 VGW1 = 10;</v>
      </c>
      <c r="J147" t="str">
        <f t="shared" si="26"/>
        <v>registerField(Fields::VGW1, "VGW1", 12, 1, 0);</v>
      </c>
    </row>
    <row r="148" spans="1:10" x14ac:dyDescent="0.3">
      <c r="B148">
        <v>11</v>
      </c>
      <c r="C148" t="s">
        <v>143</v>
      </c>
      <c r="D148">
        <v>13</v>
      </c>
      <c r="E148">
        <v>1</v>
      </c>
      <c r="F148">
        <v>0</v>
      </c>
      <c r="I148" t="str">
        <f t="shared" si="25"/>
        <v>static constexpr u8 DIV1 = 11;</v>
      </c>
      <c r="J148" t="str">
        <f t="shared" si="26"/>
        <v>registerField(Fields::DIV1, "DIV1", 13, 1, 0);</v>
      </c>
    </row>
    <row r="149" spans="1:10" x14ac:dyDescent="0.3">
      <c r="B149">
        <v>12</v>
      </c>
      <c r="C149" t="s">
        <v>144</v>
      </c>
      <c r="D149">
        <v>14</v>
      </c>
      <c r="E149">
        <v>1</v>
      </c>
      <c r="F149">
        <v>0</v>
      </c>
      <c r="I149" t="str">
        <f t="shared" si="25"/>
        <v>static constexpr u8 EFU1 = 12;</v>
      </c>
      <c r="J149" t="str">
        <f t="shared" si="26"/>
        <v>registerField(Fields::EFU1, "EFU1", 14, 1, 0);</v>
      </c>
    </row>
    <row r="151" spans="1:10" x14ac:dyDescent="0.3">
      <c r="A151" t="s">
        <v>145</v>
      </c>
      <c r="B151">
        <v>0</v>
      </c>
      <c r="C151" t="s">
        <v>146</v>
      </c>
      <c r="D151">
        <v>0</v>
      </c>
      <c r="E151">
        <v>16</v>
      </c>
      <c r="F151">
        <v>0</v>
      </c>
      <c r="H151" t="str">
        <f>"class IOPDmacChannelRegister_"&amp;A151&amp;"_t;"</f>
        <v>class IOPDmacChannelRegister_BCR_t;</v>
      </c>
      <c r="I151" t="str">
        <f t="shared" ref="I151" si="27">"static constexpr u8 "&amp;C151&amp;" = "&amp;B151&amp;";"</f>
        <v>static constexpr u8 BS = 0;</v>
      </c>
      <c r="J151" t="str">
        <f t="shared" ref="J151" si="28">"registerField(Fields::"&amp;C151&amp;", """&amp;C151&amp;""", "&amp;D151&amp;", "&amp;E151&amp;", "&amp;F151&amp;");"</f>
        <v>registerField(Fields::BS, "BS", 0, 16, 0);</v>
      </c>
    </row>
    <row r="152" spans="1:10" x14ac:dyDescent="0.3">
      <c r="B152">
        <v>1</v>
      </c>
      <c r="C152" t="s">
        <v>147</v>
      </c>
      <c r="D152">
        <v>16</v>
      </c>
      <c r="E152">
        <v>16</v>
      </c>
      <c r="F152">
        <v>0</v>
      </c>
      <c r="I152" t="str">
        <f t="shared" ref="I152" si="29">"static constexpr u8 "&amp;C152&amp;" = "&amp;B152&amp;";"</f>
        <v>static constexpr u8 BA = 1;</v>
      </c>
      <c r="J152" t="str">
        <f t="shared" ref="J152" si="30">"registerField(Fields::"&amp;C152&amp;", """&amp;C152&amp;""", "&amp;D152&amp;", "&amp;E152&amp;", "&amp;F152&amp;");"</f>
        <v>registerField(Fields::BA, "BA", 16, 16, 0);</v>
      </c>
    </row>
    <row r="154" spans="1:10" x14ac:dyDescent="0.3">
      <c r="A154" t="s">
        <v>148</v>
      </c>
      <c r="B154">
        <v>0</v>
      </c>
      <c r="C154" t="s">
        <v>149</v>
      </c>
      <c r="D154">
        <v>0</v>
      </c>
      <c r="E154">
        <v>1</v>
      </c>
      <c r="F154">
        <v>0</v>
      </c>
      <c r="H154" t="str">
        <f>"class IOPDmacChannelRegister_"&amp;A154&amp;"_t;"</f>
        <v>class IOPDmacChannelRegister_CHCR_t;</v>
      </c>
      <c r="I154" t="str">
        <f t="shared" ref="I154" si="31">"static constexpr u8 "&amp;C154&amp;" = "&amp;B154&amp;";"</f>
        <v>static constexpr u8 DR = 0;</v>
      </c>
      <c r="J154" t="str">
        <f t="shared" ref="J154" si="32">"registerField(Fields::"&amp;C154&amp;", """&amp;C154&amp;""", "&amp;D154&amp;", "&amp;E154&amp;", "&amp;F154&amp;");"</f>
        <v>registerField(Fields::DR, "DR", 0, 1, 0);</v>
      </c>
    </row>
    <row r="155" spans="1:10" x14ac:dyDescent="0.3">
      <c r="B155">
        <v>1</v>
      </c>
      <c r="C155" t="s">
        <v>150</v>
      </c>
      <c r="D155">
        <v>9</v>
      </c>
      <c r="E155">
        <v>1</v>
      </c>
      <c r="F155">
        <v>0</v>
      </c>
      <c r="I155" t="str">
        <f t="shared" ref="I155:I158" si="33">"static constexpr u8 "&amp;C155&amp;" = "&amp;B155&amp;";"</f>
        <v>static constexpr u8 CO = 1;</v>
      </c>
      <c r="J155" t="str">
        <f t="shared" ref="J155:J158" si="34">"registerField(Fields::"&amp;C155&amp;", """&amp;C155&amp;""", "&amp;D155&amp;", "&amp;E155&amp;", "&amp;F155&amp;");"</f>
        <v>registerField(Fields::CO, "CO", 9, 1, 0);</v>
      </c>
    </row>
    <row r="156" spans="1:10" x14ac:dyDescent="0.3">
      <c r="B156">
        <v>2</v>
      </c>
      <c r="C156" t="s">
        <v>151</v>
      </c>
      <c r="D156">
        <v>10</v>
      </c>
      <c r="E156">
        <v>1</v>
      </c>
      <c r="F156">
        <v>0</v>
      </c>
      <c r="I156" t="str">
        <f t="shared" si="33"/>
        <v>static constexpr u8 LI = 2;</v>
      </c>
      <c r="J156" t="str">
        <f t="shared" si="34"/>
        <v>registerField(Fields::LI, "LI", 10, 1, 0);</v>
      </c>
    </row>
    <row r="157" spans="1:10" x14ac:dyDescent="0.3">
      <c r="B157">
        <v>3</v>
      </c>
      <c r="C157" t="s">
        <v>152</v>
      </c>
      <c r="D157">
        <v>24</v>
      </c>
      <c r="E157">
        <v>1</v>
      </c>
      <c r="F157">
        <v>0</v>
      </c>
      <c r="I157" t="str">
        <f t="shared" si="33"/>
        <v>static constexpr u8 TR = 3;</v>
      </c>
      <c r="J157" t="str">
        <f t="shared" si="34"/>
        <v>registerField(Fields::TR, "TR", 24,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2016-11-10T01:26:23Z</dcterms:created>
  <dcterms:modified xsi:type="dcterms:W3CDTF">2016-12-22T16:47:38Z</dcterms:modified>
</cp:coreProperties>
</file>