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ntonio Oliveira\Desktop\excel\"/>
    </mc:Choice>
  </mc:AlternateContent>
  <xr:revisionPtr revIDLastSave="0" documentId="13_ncr:1_{55326A59-01C7-48F8-8347-298FB606746D}" xr6:coauthVersionLast="47" xr6:coauthVersionMax="47" xr10:uidLastSave="{00000000-0000-0000-0000-000000000000}"/>
  <bookViews>
    <workbookView xWindow="-108" yWindow="-108" windowWidth="23256" windowHeight="12456" xr2:uid="{B17E5F0B-DA3A-4C18-B9CF-D3FEA245A879}"/>
  </bookViews>
  <sheets>
    <sheet name="Planilha1" sheetId="1" r:id="rId1"/>
  </sheets>
  <definedNames>
    <definedName name="_xlnm.Print_Area" localSheetId="0">Planilha1!$C$1:$O$32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1" l="1"/>
  <c r="X10" i="1"/>
  <c r="A6" i="1"/>
  <c r="D12" i="1" s="1"/>
  <c r="A7" i="1" l="1"/>
  <c r="C13" i="1" s="1"/>
  <c r="C12" i="1"/>
  <c r="A8" i="1" l="1"/>
  <c r="A9" i="1" s="1"/>
  <c r="A10" i="1" s="1"/>
  <c r="D16" i="1" s="1"/>
  <c r="D13" i="1"/>
  <c r="C15" i="1" l="1"/>
  <c r="C16" i="1"/>
  <c r="A11" i="1"/>
  <c r="D17" i="1" s="1"/>
  <c r="C14" i="1"/>
  <c r="D14" i="1"/>
  <c r="D15" i="1"/>
  <c r="A12" i="1" l="1"/>
  <c r="A13" i="1" s="1"/>
  <c r="C17" i="1"/>
  <c r="C18" i="1" l="1"/>
  <c r="D18" i="1"/>
  <c r="A14" i="1"/>
  <c r="C19" i="1"/>
  <c r="D19" i="1"/>
  <c r="A15" i="1" l="1"/>
  <c r="C20" i="1"/>
  <c r="D20" i="1"/>
  <c r="A16" i="1" l="1"/>
  <c r="D21" i="1"/>
  <c r="C21" i="1"/>
  <c r="A17" i="1" l="1"/>
  <c r="C22" i="1"/>
  <c r="D22" i="1"/>
  <c r="A18" i="1" l="1"/>
  <c r="D23" i="1"/>
  <c r="C23" i="1"/>
  <c r="A19" i="1" l="1"/>
  <c r="D24" i="1"/>
  <c r="C24" i="1"/>
  <c r="A20" i="1" l="1"/>
  <c r="A21" i="1" s="1"/>
  <c r="D25" i="1"/>
  <c r="C25" i="1"/>
  <c r="L12" i="1" l="1"/>
  <c r="L13" i="1" s="1"/>
  <c r="C27" i="1"/>
  <c r="D27" i="1"/>
  <c r="C26" i="1"/>
  <c r="D26" i="1"/>
  <c r="J13" i="1" l="1"/>
  <c r="K13" i="1"/>
  <c r="J12" i="1"/>
  <c r="K12" i="1"/>
  <c r="L14" i="1"/>
  <c r="J14" i="1" l="1"/>
  <c r="K14" i="1"/>
  <c r="L15" i="1"/>
  <c r="J15" i="1" l="1"/>
  <c r="K15" i="1"/>
  <c r="L16" i="1"/>
  <c r="J16" i="1" l="1"/>
  <c r="K16" i="1"/>
  <c r="L17" i="1"/>
  <c r="J17" i="1" l="1"/>
  <c r="K17" i="1"/>
  <c r="L18" i="1"/>
  <c r="J18" i="1" l="1"/>
  <c r="K18" i="1"/>
  <c r="L19" i="1"/>
  <c r="J19" i="1" l="1"/>
  <c r="K19" i="1"/>
  <c r="L20" i="1"/>
  <c r="J20" i="1" l="1"/>
  <c r="K20" i="1"/>
  <c r="L21" i="1"/>
  <c r="J21" i="1" l="1"/>
  <c r="K21" i="1"/>
  <c r="L22" i="1"/>
  <c r="J22" i="1" l="1"/>
  <c r="K22" i="1"/>
  <c r="L23" i="1"/>
  <c r="J23" i="1" l="1"/>
  <c r="K23" i="1"/>
  <c r="L24" i="1"/>
  <c r="J24" i="1" l="1"/>
  <c r="K24" i="1"/>
  <c r="L25" i="1"/>
  <c r="J25" i="1" l="1"/>
  <c r="K25" i="1"/>
  <c r="L26" i="1"/>
  <c r="J26" i="1" l="1"/>
  <c r="K26" i="1"/>
  <c r="L27" i="1"/>
  <c r="J27" i="1" l="1"/>
  <c r="K27" i="1"/>
</calcChain>
</file>

<file path=xl/sharedStrings.xml><?xml version="1.0" encoding="utf-8"?>
<sst xmlns="http://schemas.openxmlformats.org/spreadsheetml/2006/main" count="116" uniqueCount="15">
  <si>
    <t>ANO</t>
  </si>
  <si>
    <t>MÊS</t>
  </si>
  <si>
    <t>DIA</t>
  </si>
  <si>
    <t>ENTRADA</t>
  </si>
  <si>
    <t>SAIDA</t>
  </si>
  <si>
    <t>EXTRA</t>
  </si>
  <si>
    <t>VISTO</t>
  </si>
  <si>
    <t>____:_____</t>
  </si>
  <si>
    <t>__________</t>
  </si>
  <si>
    <t>FOLHA DE PONTO</t>
  </si>
  <si>
    <t>CONTROLE</t>
  </si>
  <si>
    <t>PERIODO</t>
  </si>
  <si>
    <t>Nome :</t>
  </si>
  <si>
    <t>Cargo:</t>
  </si>
  <si>
    <t>Empresa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</si>
</sst>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164" fontId="0" fillId="0" borderId="0" xfId="0" applyNumberFormat="1"/>
    <xf numFmtId="0" fontId="0" fillId="0" borderId="1" xfId="0" applyBorder="1"/>
    <xf numFmtId="164" fontId="0" fillId="0" borderId="1" xfId="0" applyNumberFormat="1" applyBorder="1"/>
    <xf numFmtId="14" fontId="0" fillId="0" borderId="0" xfId="0" applyNumberForma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9" xfId="0" applyBorder="1"/>
    <xf numFmtId="0" fontId="0" fillId="0" borderId="10" xfId="0" applyBorder="1"/>
    <xf numFmtId="14" fontId="0" fillId="0" borderId="10" xfId="0" applyNumberFormat="1" applyBorder="1"/>
    <xf numFmtId="0" fontId="0" fillId="0" borderId="11" xfId="0" applyBorder="1"/>
    <xf numFmtId="0" fontId="0" fillId="4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/>
    <xf numFmtId="164" fontId="0" fillId="0" borderId="16" xfId="0" applyNumberFormat="1" applyBorder="1"/>
    <xf numFmtId="0" fontId="0" fillId="0" borderId="17" xfId="0" applyBorder="1"/>
    <xf numFmtId="0" fontId="0" fillId="0" borderId="0" xfId="0" applyBorder="1"/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1" fillId="3" borderId="12" xfId="0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vertical="center"/>
    </xf>
    <xf numFmtId="0" fontId="1" fillId="3" borderId="13" xfId="0" applyFont="1" applyFill="1" applyBorder="1" applyAlignment="1">
      <alignment vertical="center"/>
    </xf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8" xfId="0" applyBorder="1" applyAlignment="1">
      <alignment horizontal="center"/>
    </xf>
  </cellXfs>
  <cellStyles count="1">
    <cellStyle name="Normal" xfId="0" builtinId="0"/>
  </cellStyles>
  <dxfs count="12">
    <dxf>
      <font>
        <strike val="0"/>
        <u val="none"/>
        <color theme="0"/>
      </font>
      <fill>
        <patternFill patternType="none">
          <fgColor indexed="64"/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 val="0"/>
        <u val="none"/>
        <color theme="0"/>
      </font>
      <fill>
        <patternFill patternType="none">
          <fgColor indexed="64"/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pin" dx="26" fmlaLink="$U$2" max="2028" min="2024" page="10" val="2024"/>
</file>

<file path=xl/ctrlProps/ctrlProp2.xml><?xml version="1.0" encoding="utf-8"?>
<formControlPr xmlns="http://schemas.microsoft.com/office/spreadsheetml/2009/9/main" objectType="Spin" dx="26" fmlaLink="$U$3" max="12" min="1" page="10" val="6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167640</xdr:colOff>
          <xdr:row>2</xdr:row>
          <xdr:rowOff>76200</xdr:rowOff>
        </xdr:from>
        <xdr:to>
          <xdr:col>15</xdr:col>
          <xdr:colOff>495300</xdr:colOff>
          <xdr:row>4</xdr:row>
          <xdr:rowOff>152400</xdr:rowOff>
        </xdr:to>
        <xdr:sp macro="" textlink="">
          <xdr:nvSpPr>
            <xdr:cNvPr id="1028" name="Spinner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144780</xdr:colOff>
          <xdr:row>2</xdr:row>
          <xdr:rowOff>68580</xdr:rowOff>
        </xdr:from>
        <xdr:to>
          <xdr:col>16</xdr:col>
          <xdr:colOff>472440</xdr:colOff>
          <xdr:row>4</xdr:row>
          <xdr:rowOff>144780</xdr:rowOff>
        </xdr:to>
        <xdr:sp macro="" textlink="">
          <xdr:nvSpPr>
            <xdr:cNvPr id="1029" name="Spinner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CEB6A-FCCB-4F25-AD0E-551999D288D0}">
  <dimension ref="A1:X32"/>
  <sheetViews>
    <sheetView tabSelected="1" topLeftCell="C1" workbookViewId="0">
      <selection activeCell="P8" sqref="P8"/>
    </sheetView>
  </sheetViews>
  <sheetFormatPr defaultColWidth="9.77734375" defaultRowHeight="14.4" x14ac:dyDescent="0.3"/>
  <cols>
    <col min="1" max="1" width="10.33203125" hidden="1" customWidth="1"/>
    <col min="2" max="2" width="15.5546875" hidden="1" customWidth="1"/>
    <col min="3" max="3" width="13.33203125" customWidth="1"/>
    <col min="4" max="4" width="13.33203125" hidden="1" customWidth="1"/>
    <col min="5" max="10" width="13.33203125" customWidth="1"/>
    <col min="11" max="12" width="13.33203125" hidden="1" customWidth="1"/>
    <col min="13" max="15" width="13.33203125" customWidth="1"/>
    <col min="19" max="21" width="0" hidden="1" customWidth="1"/>
  </cols>
  <sheetData>
    <row r="1" spans="1:24" ht="20.399999999999999" customHeight="1" thickBot="1" x14ac:dyDescent="0.35">
      <c r="C1" s="30" t="s">
        <v>9</v>
      </c>
      <c r="D1" s="31"/>
      <c r="E1" s="31"/>
      <c r="F1" s="31"/>
      <c r="G1" s="31"/>
      <c r="H1" s="31"/>
      <c r="I1" s="31"/>
      <c r="J1" s="31"/>
      <c r="K1" s="31"/>
      <c r="L1" s="31"/>
      <c r="M1" s="31"/>
      <c r="N1" s="32"/>
      <c r="O1" s="33"/>
      <c r="P1" s="21" t="s">
        <v>10</v>
      </c>
      <c r="Q1" s="22"/>
    </row>
    <row r="2" spans="1:24" ht="15" thickBot="1" x14ac:dyDescent="0.35">
      <c r="P2" s="14" t="s">
        <v>0</v>
      </c>
      <c r="Q2" s="15" t="s">
        <v>1</v>
      </c>
      <c r="S2" s="5" t="s">
        <v>0</v>
      </c>
      <c r="T2" s="6"/>
      <c r="U2" s="6">
        <v>2024</v>
      </c>
    </row>
    <row r="3" spans="1:24" x14ac:dyDescent="0.3">
      <c r="B3">
        <v>1</v>
      </c>
      <c r="C3" s="5" t="s">
        <v>14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7"/>
      <c r="P3" s="28"/>
      <c r="Q3" s="7"/>
      <c r="S3" s="8" t="s">
        <v>1</v>
      </c>
      <c r="U3">
        <v>6</v>
      </c>
    </row>
    <row r="4" spans="1:24" x14ac:dyDescent="0.3">
      <c r="B4" t="s">
        <v>2</v>
      </c>
      <c r="C4" s="8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9"/>
      <c r="P4" s="29"/>
      <c r="Q4" s="9"/>
    </row>
    <row r="5" spans="1:24" ht="15" thickBot="1" x14ac:dyDescent="0.35">
      <c r="C5" s="8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9"/>
      <c r="P5" s="11"/>
      <c r="Q5" s="13"/>
    </row>
    <row r="6" spans="1:24" ht="15" thickBot="1" x14ac:dyDescent="0.35">
      <c r="A6" s="4">
        <f>DATE(U2,U3,1)</f>
        <v>45444</v>
      </c>
      <c r="C6" s="10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3"/>
    </row>
    <row r="7" spans="1:24" ht="15" thickBot="1" x14ac:dyDescent="0.35">
      <c r="A7" s="1">
        <f>IF(DAY(A6)&lt;EOMONTH(A6,0),A6+1,"")</f>
        <v>45445</v>
      </c>
      <c r="C7" s="5" t="s">
        <v>12</v>
      </c>
      <c r="D7" s="6"/>
      <c r="E7" s="23"/>
      <c r="F7" s="23"/>
      <c r="G7" s="23"/>
      <c r="H7" s="23"/>
      <c r="I7" s="6"/>
      <c r="J7" s="6"/>
      <c r="K7" s="6"/>
      <c r="L7" s="6"/>
      <c r="M7" s="6"/>
      <c r="N7" s="6"/>
      <c r="O7" s="7"/>
    </row>
    <row r="8" spans="1:24" ht="15" thickBot="1" x14ac:dyDescent="0.35">
      <c r="A8" s="1">
        <f t="shared" ref="A8:A21" si="0">IF(DAY(A7)&lt;EOMONTH(A7,0),A7+1,"")</f>
        <v>45446</v>
      </c>
      <c r="C8" s="8" t="s">
        <v>13</v>
      </c>
      <c r="D8" s="27"/>
      <c r="E8" s="16"/>
      <c r="F8" s="18"/>
      <c r="G8" s="18"/>
      <c r="H8" s="17"/>
      <c r="I8" s="27"/>
      <c r="J8" s="27"/>
      <c r="K8" s="27"/>
      <c r="L8" s="27"/>
      <c r="M8" s="27"/>
      <c r="N8" s="27"/>
      <c r="O8" s="9"/>
    </row>
    <row r="9" spans="1:24" ht="15" thickBot="1" x14ac:dyDescent="0.35">
      <c r="A9" s="1">
        <f t="shared" si="0"/>
        <v>45447</v>
      </c>
      <c r="C9" s="8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9"/>
    </row>
    <row r="10" spans="1:24" ht="15" thickBot="1" x14ac:dyDescent="0.35">
      <c r="A10" s="1">
        <f t="shared" si="0"/>
        <v>45448</v>
      </c>
      <c r="C10" s="10" t="s">
        <v>11</v>
      </c>
      <c r="D10" s="11"/>
      <c r="E10" s="19" t="str">
        <f>_xlfn.CONCAT(TEXT(DATE(U2,U3,1),"DD/MM/AAAA"),"  ATÉ   ",_xlfn.CONCAT(TEXT(EOMONTH(DATE(U2,U3,1),0),"DD/MM/AAAA")))</f>
        <v>01/06/2024  ATÉ   30/06/2024</v>
      </c>
      <c r="F10" s="20"/>
      <c r="G10" s="11"/>
      <c r="H10" s="11"/>
      <c r="I10" s="11"/>
      <c r="J10" s="11"/>
      <c r="K10" s="11"/>
      <c r="L10" s="11"/>
      <c r="M10" s="11"/>
      <c r="N10" s="11"/>
      <c r="O10" s="13"/>
      <c r="X10" s="12">
        <f>DATE(U2,U3,1)</f>
        <v>45444</v>
      </c>
    </row>
    <row r="11" spans="1:24" x14ac:dyDescent="0.3">
      <c r="A11" s="1">
        <f t="shared" si="0"/>
        <v>45449</v>
      </c>
      <c r="C11" s="34" t="s">
        <v>2</v>
      </c>
      <c r="D11" s="35"/>
      <c r="E11" s="35" t="s">
        <v>3</v>
      </c>
      <c r="F11" s="35" t="s">
        <v>4</v>
      </c>
      <c r="G11" s="35" t="s">
        <v>5</v>
      </c>
      <c r="H11" s="35" t="s">
        <v>6</v>
      </c>
      <c r="I11" s="35" t="s">
        <v>3</v>
      </c>
      <c r="J11" s="35" t="s">
        <v>2</v>
      </c>
      <c r="K11" s="35"/>
      <c r="L11" s="35"/>
      <c r="M11" s="35" t="s">
        <v>4</v>
      </c>
      <c r="N11" s="35" t="s">
        <v>5</v>
      </c>
      <c r="O11" s="36" t="s">
        <v>6</v>
      </c>
    </row>
    <row r="12" spans="1:24" x14ac:dyDescent="0.3">
      <c r="A12" s="1">
        <f t="shared" si="0"/>
        <v>45450</v>
      </c>
      <c r="C12" s="37" t="str">
        <f>_xlfn.CONCAT(TEXT(A6,"dd"),"-",_xlfn.CONCAT(TEXT(A6,"ddd")))</f>
        <v>01-sáb</v>
      </c>
      <c r="D12" s="2" t="str">
        <f>TEXT(A6,"ddd")</f>
        <v>sáb</v>
      </c>
      <c r="E12" s="39" t="s">
        <v>7</v>
      </c>
      <c r="F12" s="39" t="s">
        <v>7</v>
      </c>
      <c r="G12" s="39"/>
      <c r="H12" s="39" t="s">
        <v>8</v>
      </c>
      <c r="I12" s="39" t="s">
        <v>7</v>
      </c>
      <c r="J12" s="39" t="str">
        <f t="shared" ref="J12:J27" si="1">_xlfn.CONCAT(TEXT(L12,"dd"),"-",_xlfn.CONCAT(TEXT(L12,"ddd")))</f>
        <v>17-seg</v>
      </c>
      <c r="K12" s="2" t="str">
        <f>TEXT(L12,"ddd")</f>
        <v>seg</v>
      </c>
      <c r="L12" s="3">
        <f>A21+1</f>
        <v>45460</v>
      </c>
      <c r="M12" s="39" t="s">
        <v>7</v>
      </c>
      <c r="N12" s="39"/>
      <c r="O12" s="41" t="s">
        <v>8</v>
      </c>
    </row>
    <row r="13" spans="1:24" x14ac:dyDescent="0.3">
      <c r="A13" s="1">
        <f t="shared" si="0"/>
        <v>45451</v>
      </c>
      <c r="C13" s="37" t="str">
        <f>_xlfn.CONCAT(TEXT(A7,"dd"),"-",_xlfn.CONCAT(TEXT(A7,"ddd")))</f>
        <v>02-dom</v>
      </c>
      <c r="D13" s="2" t="str">
        <f>TEXT(A7,"ddd")</f>
        <v>dom</v>
      </c>
      <c r="E13" s="39" t="s">
        <v>7</v>
      </c>
      <c r="F13" s="39" t="s">
        <v>7</v>
      </c>
      <c r="G13" s="39"/>
      <c r="H13" s="39" t="s">
        <v>8</v>
      </c>
      <c r="I13" s="39" t="s">
        <v>7</v>
      </c>
      <c r="J13" s="39" t="str">
        <f t="shared" si="1"/>
        <v>18-ter</v>
      </c>
      <c r="K13" s="2" t="str">
        <f t="shared" ref="K13:K27" si="2">TEXT(L13,"ddd")</f>
        <v>ter</v>
      </c>
      <c r="L13" s="3">
        <f>IF(DAY(L12)&lt;EOMONTH(L12,0),L12+1,"")</f>
        <v>45461</v>
      </c>
      <c r="M13" s="39" t="s">
        <v>7</v>
      </c>
      <c r="N13" s="39"/>
      <c r="O13" s="41" t="s">
        <v>8</v>
      </c>
    </row>
    <row r="14" spans="1:24" x14ac:dyDescent="0.3">
      <c r="A14" s="1">
        <f t="shared" si="0"/>
        <v>45452</v>
      </c>
      <c r="C14" s="37" t="str">
        <f>_xlfn.CONCAT(TEXT(A8,"dd"),"-",_xlfn.CONCAT(TEXT(A8,"ddd")))</f>
        <v>03-seg</v>
      </c>
      <c r="D14" s="2" t="str">
        <f>TEXT(A8,"ddd")</f>
        <v>seg</v>
      </c>
      <c r="E14" s="39" t="s">
        <v>7</v>
      </c>
      <c r="F14" s="39" t="s">
        <v>7</v>
      </c>
      <c r="G14" s="39"/>
      <c r="H14" s="39" t="s">
        <v>8</v>
      </c>
      <c r="I14" s="39" t="s">
        <v>7</v>
      </c>
      <c r="J14" s="39" t="str">
        <f t="shared" si="1"/>
        <v>19-qua</v>
      </c>
      <c r="K14" s="2" t="str">
        <f t="shared" si="2"/>
        <v>qua</v>
      </c>
      <c r="L14" s="3">
        <f t="shared" ref="L14:L26" si="3">IF(DAY(L13)&lt;EOMONTH(L13,0),L13+1,"")</f>
        <v>45462</v>
      </c>
      <c r="M14" s="39" t="s">
        <v>7</v>
      </c>
      <c r="N14" s="39"/>
      <c r="O14" s="41" t="s">
        <v>8</v>
      </c>
    </row>
    <row r="15" spans="1:24" x14ac:dyDescent="0.3">
      <c r="A15" s="1">
        <f t="shared" si="0"/>
        <v>45453</v>
      </c>
      <c r="C15" s="37" t="str">
        <f>_xlfn.CONCAT(TEXT(A9,"dd"),"-",_xlfn.CONCAT(TEXT(A9,"ddd")))</f>
        <v>04-ter</v>
      </c>
      <c r="D15" s="2" t="str">
        <f>TEXT(A9,"ddd")</f>
        <v>ter</v>
      </c>
      <c r="E15" s="39" t="s">
        <v>7</v>
      </c>
      <c r="F15" s="39" t="s">
        <v>7</v>
      </c>
      <c r="G15" s="39"/>
      <c r="H15" s="39" t="s">
        <v>8</v>
      </c>
      <c r="I15" s="39" t="s">
        <v>7</v>
      </c>
      <c r="J15" s="39" t="str">
        <f t="shared" si="1"/>
        <v>20-qui</v>
      </c>
      <c r="K15" s="2" t="str">
        <f t="shared" si="2"/>
        <v>qui</v>
      </c>
      <c r="L15" s="3">
        <f t="shared" si="3"/>
        <v>45463</v>
      </c>
      <c r="M15" s="39" t="s">
        <v>7</v>
      </c>
      <c r="N15" s="39"/>
      <c r="O15" s="41" t="s">
        <v>8</v>
      </c>
    </row>
    <row r="16" spans="1:24" x14ac:dyDescent="0.3">
      <c r="A16" s="1">
        <f t="shared" si="0"/>
        <v>45454</v>
      </c>
      <c r="C16" s="37" t="str">
        <f>_xlfn.CONCAT(TEXT(A10,"dd"),"-",_xlfn.CONCAT(TEXT(A10,"ddd")))</f>
        <v>05-qua</v>
      </c>
      <c r="D16" s="2" t="str">
        <f>TEXT(A10,"ddd")</f>
        <v>qua</v>
      </c>
      <c r="E16" s="39" t="s">
        <v>7</v>
      </c>
      <c r="F16" s="39" t="s">
        <v>7</v>
      </c>
      <c r="G16" s="39"/>
      <c r="H16" s="39" t="s">
        <v>8</v>
      </c>
      <c r="I16" s="39" t="s">
        <v>7</v>
      </c>
      <c r="J16" s="39" t="str">
        <f t="shared" si="1"/>
        <v>21-sex</v>
      </c>
      <c r="K16" s="2" t="str">
        <f t="shared" si="2"/>
        <v>sex</v>
      </c>
      <c r="L16" s="3">
        <f t="shared" si="3"/>
        <v>45464</v>
      </c>
      <c r="M16" s="39" t="s">
        <v>7</v>
      </c>
      <c r="N16" s="39"/>
      <c r="O16" s="41" t="s">
        <v>8</v>
      </c>
    </row>
    <row r="17" spans="1:15" x14ac:dyDescent="0.3">
      <c r="A17" s="1">
        <f t="shared" si="0"/>
        <v>45455</v>
      </c>
      <c r="C17" s="37" t="str">
        <f>_xlfn.CONCAT(TEXT(A11,"dd"),"-",_xlfn.CONCAT(TEXT(A11,"ddd")))</f>
        <v>06-qui</v>
      </c>
      <c r="D17" s="2" t="str">
        <f>TEXT(A11,"ddd")</f>
        <v>qui</v>
      </c>
      <c r="E17" s="39" t="s">
        <v>7</v>
      </c>
      <c r="F17" s="39" t="s">
        <v>7</v>
      </c>
      <c r="G17" s="39"/>
      <c r="H17" s="39" t="s">
        <v>8</v>
      </c>
      <c r="I17" s="39" t="s">
        <v>7</v>
      </c>
      <c r="J17" s="39" t="str">
        <f t="shared" si="1"/>
        <v>22-sáb</v>
      </c>
      <c r="K17" s="2" t="str">
        <f t="shared" si="2"/>
        <v>sáb</v>
      </c>
      <c r="L17" s="3">
        <f t="shared" si="3"/>
        <v>45465</v>
      </c>
      <c r="M17" s="39" t="s">
        <v>7</v>
      </c>
      <c r="N17" s="39"/>
      <c r="O17" s="41" t="s">
        <v>8</v>
      </c>
    </row>
    <row r="18" spans="1:15" x14ac:dyDescent="0.3">
      <c r="A18" s="1">
        <f t="shared" si="0"/>
        <v>45456</v>
      </c>
      <c r="C18" s="37" t="str">
        <f>_xlfn.CONCAT(TEXT(A12,"dd"),"-",_xlfn.CONCAT(TEXT(A12,"ddd")))</f>
        <v>07-sex</v>
      </c>
      <c r="D18" s="2" t="str">
        <f>TEXT(A12,"ddd")</f>
        <v>sex</v>
      </c>
      <c r="E18" s="39" t="s">
        <v>7</v>
      </c>
      <c r="F18" s="39" t="s">
        <v>7</v>
      </c>
      <c r="G18" s="39"/>
      <c r="H18" s="39" t="s">
        <v>8</v>
      </c>
      <c r="I18" s="39" t="s">
        <v>7</v>
      </c>
      <c r="J18" s="39" t="str">
        <f t="shared" si="1"/>
        <v>23-dom</v>
      </c>
      <c r="K18" s="2" t="str">
        <f t="shared" si="2"/>
        <v>dom</v>
      </c>
      <c r="L18" s="3">
        <f t="shared" si="3"/>
        <v>45466</v>
      </c>
      <c r="M18" s="39" t="s">
        <v>7</v>
      </c>
      <c r="N18" s="39"/>
      <c r="O18" s="41" t="s">
        <v>8</v>
      </c>
    </row>
    <row r="19" spans="1:15" x14ac:dyDescent="0.3">
      <c r="A19" s="1">
        <f t="shared" si="0"/>
        <v>45457</v>
      </c>
      <c r="C19" s="37" t="str">
        <f>_xlfn.CONCAT(TEXT(A13,"dd"),"-",_xlfn.CONCAT(TEXT(A13,"ddd")))</f>
        <v>08-sáb</v>
      </c>
      <c r="D19" s="2" t="str">
        <f>TEXT(A13,"ddd")</f>
        <v>sáb</v>
      </c>
      <c r="E19" s="39" t="s">
        <v>7</v>
      </c>
      <c r="F19" s="39" t="s">
        <v>7</v>
      </c>
      <c r="G19" s="39"/>
      <c r="H19" s="39" t="s">
        <v>8</v>
      </c>
      <c r="I19" s="39" t="s">
        <v>7</v>
      </c>
      <c r="J19" s="39" t="str">
        <f t="shared" si="1"/>
        <v>24-seg</v>
      </c>
      <c r="K19" s="2" t="str">
        <f t="shared" si="2"/>
        <v>seg</v>
      </c>
      <c r="L19" s="3">
        <f t="shared" si="3"/>
        <v>45467</v>
      </c>
      <c r="M19" s="39" t="s">
        <v>7</v>
      </c>
      <c r="N19" s="39"/>
      <c r="O19" s="41" t="s">
        <v>8</v>
      </c>
    </row>
    <row r="20" spans="1:15" x14ac:dyDescent="0.3">
      <c r="A20" s="1">
        <f t="shared" si="0"/>
        <v>45458</v>
      </c>
      <c r="C20" s="37" t="str">
        <f>_xlfn.CONCAT(TEXT(A14,"dd"),"-",_xlfn.CONCAT(TEXT(A14,"ddd")))</f>
        <v>09-dom</v>
      </c>
      <c r="D20" s="2" t="str">
        <f>TEXT(A14,"ddd")</f>
        <v>dom</v>
      </c>
      <c r="E20" s="39" t="s">
        <v>7</v>
      </c>
      <c r="F20" s="39" t="s">
        <v>7</v>
      </c>
      <c r="G20" s="39"/>
      <c r="H20" s="39" t="s">
        <v>8</v>
      </c>
      <c r="I20" s="39" t="s">
        <v>7</v>
      </c>
      <c r="J20" s="39" t="str">
        <f t="shared" si="1"/>
        <v>25-ter</v>
      </c>
      <c r="K20" s="2" t="str">
        <f t="shared" si="2"/>
        <v>ter</v>
      </c>
      <c r="L20" s="3">
        <f t="shared" si="3"/>
        <v>45468</v>
      </c>
      <c r="M20" s="39" t="s">
        <v>7</v>
      </c>
      <c r="N20" s="39"/>
      <c r="O20" s="41" t="s">
        <v>8</v>
      </c>
    </row>
    <row r="21" spans="1:15" x14ac:dyDescent="0.3">
      <c r="A21" s="1">
        <f t="shared" si="0"/>
        <v>45459</v>
      </c>
      <c r="C21" s="37" t="str">
        <f>_xlfn.CONCAT(TEXT(A15,"dd"),"-",_xlfn.CONCAT(TEXT(A15,"ddd")))</f>
        <v>10-seg</v>
      </c>
      <c r="D21" s="2" t="str">
        <f>TEXT(A15,"ddd")</f>
        <v>seg</v>
      </c>
      <c r="E21" s="39" t="s">
        <v>7</v>
      </c>
      <c r="F21" s="39" t="s">
        <v>7</v>
      </c>
      <c r="G21" s="39"/>
      <c r="H21" s="39" t="s">
        <v>8</v>
      </c>
      <c r="I21" s="39" t="s">
        <v>7</v>
      </c>
      <c r="J21" s="39" t="str">
        <f t="shared" si="1"/>
        <v>26-qua</v>
      </c>
      <c r="K21" s="2" t="str">
        <f t="shared" si="2"/>
        <v>qua</v>
      </c>
      <c r="L21" s="3">
        <f t="shared" si="3"/>
        <v>45469</v>
      </c>
      <c r="M21" s="39" t="s">
        <v>7</v>
      </c>
      <c r="N21" s="39"/>
      <c r="O21" s="41" t="s">
        <v>8</v>
      </c>
    </row>
    <row r="22" spans="1:15" x14ac:dyDescent="0.3">
      <c r="C22" s="37" t="str">
        <f>_xlfn.CONCAT(TEXT(A16,"dd"),"-",_xlfn.CONCAT(TEXT(A16,"ddd")))</f>
        <v>11-ter</v>
      </c>
      <c r="D22" s="2" t="str">
        <f>TEXT(A16,"ddd")</f>
        <v>ter</v>
      </c>
      <c r="E22" s="39" t="s">
        <v>7</v>
      </c>
      <c r="F22" s="39" t="s">
        <v>7</v>
      </c>
      <c r="G22" s="39"/>
      <c r="H22" s="39" t="s">
        <v>8</v>
      </c>
      <c r="I22" s="39" t="s">
        <v>7</v>
      </c>
      <c r="J22" s="39" t="str">
        <f t="shared" si="1"/>
        <v>27-qui</v>
      </c>
      <c r="K22" s="2" t="str">
        <f t="shared" si="2"/>
        <v>qui</v>
      </c>
      <c r="L22" s="3">
        <f t="shared" si="3"/>
        <v>45470</v>
      </c>
      <c r="M22" s="39" t="s">
        <v>7</v>
      </c>
      <c r="N22" s="39"/>
      <c r="O22" s="41" t="s">
        <v>8</v>
      </c>
    </row>
    <row r="23" spans="1:15" x14ac:dyDescent="0.3">
      <c r="C23" s="37" t="str">
        <f>_xlfn.CONCAT(TEXT(A17,"dd"),"-",_xlfn.CONCAT(TEXT(A17,"ddd")))</f>
        <v>12-qua</v>
      </c>
      <c r="D23" s="2" t="str">
        <f>TEXT(A17,"ddd")</f>
        <v>qua</v>
      </c>
      <c r="E23" s="39" t="s">
        <v>7</v>
      </c>
      <c r="F23" s="39" t="s">
        <v>7</v>
      </c>
      <c r="G23" s="39"/>
      <c r="H23" s="39" t="s">
        <v>8</v>
      </c>
      <c r="I23" s="39" t="s">
        <v>7</v>
      </c>
      <c r="J23" s="39" t="str">
        <f t="shared" si="1"/>
        <v>28-sex</v>
      </c>
      <c r="K23" s="2" t="str">
        <f t="shared" si="2"/>
        <v>sex</v>
      </c>
      <c r="L23" s="3">
        <f t="shared" si="3"/>
        <v>45471</v>
      </c>
      <c r="M23" s="39" t="s">
        <v>7</v>
      </c>
      <c r="N23" s="39"/>
      <c r="O23" s="41" t="s">
        <v>8</v>
      </c>
    </row>
    <row r="24" spans="1:15" x14ac:dyDescent="0.3">
      <c r="C24" s="37" t="str">
        <f>_xlfn.CONCAT(TEXT(A18,"dd"),"-",_xlfn.CONCAT(TEXT(A18,"ddd")))</f>
        <v>13-qui</v>
      </c>
      <c r="D24" s="2" t="str">
        <f>TEXT(A18,"ddd")</f>
        <v>qui</v>
      </c>
      <c r="E24" s="39" t="s">
        <v>7</v>
      </c>
      <c r="F24" s="39" t="s">
        <v>7</v>
      </c>
      <c r="G24" s="39"/>
      <c r="H24" s="39" t="s">
        <v>8</v>
      </c>
      <c r="I24" s="39" t="s">
        <v>7</v>
      </c>
      <c r="J24" s="39" t="str">
        <f t="shared" si="1"/>
        <v>29-sáb</v>
      </c>
      <c r="K24" s="2" t="str">
        <f t="shared" si="2"/>
        <v>sáb</v>
      </c>
      <c r="L24" s="3">
        <f t="shared" si="3"/>
        <v>45472</v>
      </c>
      <c r="M24" s="39" t="s">
        <v>7</v>
      </c>
      <c r="N24" s="39"/>
      <c r="O24" s="41" t="s">
        <v>8</v>
      </c>
    </row>
    <row r="25" spans="1:15" x14ac:dyDescent="0.3">
      <c r="C25" s="37" t="str">
        <f>_xlfn.CONCAT(TEXT(A19,"dd"),"-",_xlfn.CONCAT(TEXT(A19,"ddd")))</f>
        <v>14-sex</v>
      </c>
      <c r="D25" s="2" t="str">
        <f>TEXT(A19,"ddd")</f>
        <v>sex</v>
      </c>
      <c r="E25" s="39" t="s">
        <v>7</v>
      </c>
      <c r="F25" s="39" t="s">
        <v>7</v>
      </c>
      <c r="G25" s="39"/>
      <c r="H25" s="39" t="s">
        <v>8</v>
      </c>
      <c r="I25" s="39" t="s">
        <v>7</v>
      </c>
      <c r="J25" s="39" t="str">
        <f t="shared" si="1"/>
        <v>30-dom</v>
      </c>
      <c r="K25" s="2" t="str">
        <f t="shared" si="2"/>
        <v>dom</v>
      </c>
      <c r="L25" s="3">
        <f t="shared" si="3"/>
        <v>45473</v>
      </c>
      <c r="M25" s="39" t="s">
        <v>7</v>
      </c>
      <c r="N25" s="39"/>
      <c r="O25" s="41" t="s">
        <v>8</v>
      </c>
    </row>
    <row r="26" spans="1:15" x14ac:dyDescent="0.3">
      <c r="C26" s="37" t="str">
        <f>_xlfn.CONCAT(TEXT(A20,"dd"),"-",_xlfn.CONCAT(TEXT(A20,"ddd")))</f>
        <v>15-sáb</v>
      </c>
      <c r="D26" s="2" t="str">
        <f>TEXT(A20,"ddd")</f>
        <v>sáb</v>
      </c>
      <c r="E26" s="39" t="s">
        <v>7</v>
      </c>
      <c r="F26" s="39" t="s">
        <v>7</v>
      </c>
      <c r="G26" s="39"/>
      <c r="H26" s="39" t="s">
        <v>8</v>
      </c>
      <c r="I26" s="39" t="s">
        <v>7</v>
      </c>
      <c r="J26" s="39" t="str">
        <f t="shared" si="1"/>
        <v>01-seg</v>
      </c>
      <c r="K26" s="2" t="str">
        <f t="shared" si="2"/>
        <v>seg</v>
      </c>
      <c r="L26" s="3">
        <f t="shared" si="3"/>
        <v>45474</v>
      </c>
      <c r="M26" s="39" t="s">
        <v>7</v>
      </c>
      <c r="N26" s="39"/>
      <c r="O26" s="41" t="s">
        <v>8</v>
      </c>
    </row>
    <row r="27" spans="1:15" ht="15" thickBot="1" x14ac:dyDescent="0.35">
      <c r="C27" s="38" t="str">
        <f>_xlfn.CONCAT(TEXT(A21,"dd"),"-",_xlfn.CONCAT(TEXT(A21,"ddd")))</f>
        <v>16-dom</v>
      </c>
      <c r="D27" s="24" t="str">
        <f>TEXT(A21,"ddd")</f>
        <v>dom</v>
      </c>
      <c r="E27" s="40" t="s">
        <v>7</v>
      </c>
      <c r="F27" s="40" t="s">
        <v>7</v>
      </c>
      <c r="G27" s="40"/>
      <c r="H27" s="40" t="s">
        <v>8</v>
      </c>
      <c r="I27" s="40" t="s">
        <v>7</v>
      </c>
      <c r="J27" s="40" t="str">
        <f t="shared" si="1"/>
        <v>02-ter</v>
      </c>
      <c r="K27" s="24" t="str">
        <f t="shared" si="2"/>
        <v>ter</v>
      </c>
      <c r="L27" s="25">
        <f t="shared" ref="L27" si="4">IF(DAY(L26)&lt;EOMONTH(L26,0),L26+1,"")</f>
        <v>45475</v>
      </c>
      <c r="M27" s="24"/>
      <c r="N27" s="24"/>
      <c r="O27" s="26" t="s">
        <v>8</v>
      </c>
    </row>
    <row r="28" spans="1:15" x14ac:dyDescent="0.3">
      <c r="C28" s="5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7"/>
    </row>
    <row r="29" spans="1:15" x14ac:dyDescent="0.3">
      <c r="C29" s="8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9"/>
    </row>
    <row r="30" spans="1:15" x14ac:dyDescent="0.3">
      <c r="C30" s="8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9"/>
    </row>
    <row r="31" spans="1:15" x14ac:dyDescent="0.3">
      <c r="C31" s="8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9"/>
    </row>
    <row r="32" spans="1:15" ht="15" thickBot="1" x14ac:dyDescent="0.35">
      <c r="C32" s="10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3"/>
    </row>
  </sheetData>
  <mergeCells count="4">
    <mergeCell ref="C1:M1"/>
    <mergeCell ref="P3:P4"/>
    <mergeCell ref="P1:Q1"/>
    <mergeCell ref="E7:H7"/>
  </mergeCells>
  <conditionalFormatting sqref="C10:C32">
    <cfRule type="expression" dxfId="11" priority="12">
      <formula>$D10="dom"</formula>
    </cfRule>
    <cfRule type="expression" dxfId="10" priority="13">
      <formula>$D10="sáb"</formula>
    </cfRule>
  </conditionalFormatting>
  <conditionalFormatting sqref="E12:I27">
    <cfRule type="expression" dxfId="9" priority="14">
      <formula>$D12="sáb"</formula>
    </cfRule>
    <cfRule type="expression" dxfId="8" priority="15">
      <formula>$D12="dom"</formula>
    </cfRule>
  </conditionalFormatting>
  <conditionalFormatting sqref="F33:F1048576">
    <cfRule type="expression" dxfId="7" priority="6">
      <formula>$G33="dom"</formula>
    </cfRule>
    <cfRule type="expression" dxfId="6" priority="7">
      <formula>$G33="sáb"</formula>
    </cfRule>
  </conditionalFormatting>
  <conditionalFormatting sqref="J12:J27">
    <cfRule type="expression" dxfId="5" priority="20">
      <formula>$K12="sáb"</formula>
    </cfRule>
    <cfRule type="expression" dxfId="4" priority="21">
      <formula>$K12="dom"</formula>
    </cfRule>
  </conditionalFormatting>
  <conditionalFormatting sqref="K12:O27">
    <cfRule type="expression" dxfId="3" priority="16">
      <formula>$K12="dom"</formula>
    </cfRule>
    <cfRule type="expression" dxfId="2" priority="17">
      <formula>$K12="sáb"</formula>
    </cfRule>
  </conditionalFormatting>
  <conditionalFormatting sqref="J24:M27">
    <cfRule type="expression" dxfId="1" priority="26">
      <formula>MONTH($X$10)&lt;&gt;MONTH(L24)</formula>
    </cfRule>
  </conditionalFormatting>
  <conditionalFormatting sqref="N24:O27">
    <cfRule type="expression" dxfId="0" priority="27">
      <formula>MONTH($X$10)&lt;&gt;MONTH(S18)</formula>
    </cfRule>
  </conditionalFormatting>
  <pageMargins left="0.511811024" right="0.511811024" top="0.78740157499999996" bottom="0.78740157499999996" header="0.31496062000000002" footer="0.31496062000000002"/>
  <pageSetup paperSize="9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8" r:id="rId4" name="Spinner 4">
              <controlPr defaultSize="0" autoPict="0">
                <anchor moveWithCells="1" sizeWithCells="1">
                  <from>
                    <xdr:col>15</xdr:col>
                    <xdr:colOff>167640</xdr:colOff>
                    <xdr:row>2</xdr:row>
                    <xdr:rowOff>76200</xdr:rowOff>
                  </from>
                  <to>
                    <xdr:col>15</xdr:col>
                    <xdr:colOff>495300</xdr:colOff>
                    <xdr:row>4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5" name="Spinner 5">
              <controlPr defaultSize="0" autoPict="0">
                <anchor moveWithCells="1" sizeWithCells="1">
                  <from>
                    <xdr:col>16</xdr:col>
                    <xdr:colOff>144780</xdr:colOff>
                    <xdr:row>2</xdr:row>
                    <xdr:rowOff>68580</xdr:rowOff>
                  </from>
                  <to>
                    <xdr:col>16</xdr:col>
                    <xdr:colOff>472440</xdr:colOff>
                    <xdr:row>4</xdr:row>
                    <xdr:rowOff>144780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Planilha1</vt:lpstr>
      <vt:lpstr>Planilha1!Area_de_impressao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Oliveira</dc:creator>
  <cp:lastModifiedBy>Antonio Oliveira</cp:lastModifiedBy>
  <cp:lastPrinted>2024-12-04T11:55:44Z</cp:lastPrinted>
  <dcterms:created xsi:type="dcterms:W3CDTF">2024-04-12T19:24:11Z</dcterms:created>
  <dcterms:modified xsi:type="dcterms:W3CDTF">2024-12-04T11:57:54Z</dcterms:modified>
</cp:coreProperties>
</file>