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io Oliveira\Desktop\excel\"/>
    </mc:Choice>
  </mc:AlternateContent>
  <xr:revisionPtr revIDLastSave="0" documentId="13_ncr:1_{FA46DF08-8442-40ED-9ED6-E7B037205D16}" xr6:coauthVersionLast="47" xr6:coauthVersionMax="47" xr10:uidLastSave="{00000000-0000-0000-0000-000000000000}"/>
  <bookViews>
    <workbookView xWindow="-108" yWindow="-108" windowWidth="23256" windowHeight="12456" xr2:uid="{B17E5F0B-DA3A-4C18-B9CF-D3FEA245A879}"/>
  </bookViews>
  <sheets>
    <sheet name="Planilha1" sheetId="1" r:id="rId1"/>
  </sheets>
  <definedNames>
    <definedName name="_xlnm.Print_Area" localSheetId="0">Planilha1!$C$1:$M$22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I27" i="1"/>
  <c r="A6" i="1"/>
  <c r="D7" i="1" s="1"/>
  <c r="A7" i="1" l="1"/>
  <c r="C8" i="1" s="1"/>
  <c r="C7" i="1"/>
  <c r="A8" i="1" l="1"/>
  <c r="A9" i="1" s="1"/>
  <c r="A10" i="1" s="1"/>
  <c r="D11" i="1" s="1"/>
  <c r="D8" i="1"/>
  <c r="C10" i="1" l="1"/>
  <c r="C11" i="1"/>
  <c r="A11" i="1"/>
  <c r="D12" i="1" s="1"/>
  <c r="C9" i="1"/>
  <c r="D9" i="1"/>
  <c r="D10" i="1"/>
  <c r="A12" i="1" l="1"/>
  <c r="A13" i="1" s="1"/>
  <c r="C12" i="1"/>
  <c r="C13" i="1" l="1"/>
  <c r="D13" i="1"/>
  <c r="A14" i="1"/>
  <c r="C14" i="1"/>
  <c r="D14" i="1"/>
  <c r="A15" i="1" l="1"/>
  <c r="C15" i="1"/>
  <c r="D15" i="1"/>
  <c r="A16" i="1" l="1"/>
  <c r="D16" i="1"/>
  <c r="C16" i="1"/>
  <c r="A17" i="1" l="1"/>
  <c r="C17" i="1"/>
  <c r="D17" i="1"/>
  <c r="A18" i="1" l="1"/>
  <c r="D18" i="1"/>
  <c r="C18" i="1"/>
  <c r="A19" i="1" l="1"/>
  <c r="D19" i="1"/>
  <c r="C19" i="1"/>
  <c r="A20" i="1" l="1"/>
  <c r="A21" i="1" s="1"/>
  <c r="D20" i="1"/>
  <c r="C20" i="1"/>
  <c r="L7" i="1" l="1"/>
  <c r="L8" i="1" s="1"/>
  <c r="C22" i="1"/>
  <c r="D22" i="1"/>
  <c r="C21" i="1"/>
  <c r="D21" i="1"/>
  <c r="J8" i="1" l="1"/>
  <c r="K8" i="1"/>
  <c r="J7" i="1"/>
  <c r="K7" i="1"/>
  <c r="L9" i="1"/>
  <c r="J9" i="1" l="1"/>
  <c r="K9" i="1"/>
  <c r="L10" i="1"/>
  <c r="J10" i="1" l="1"/>
  <c r="K10" i="1"/>
  <c r="L11" i="1"/>
  <c r="J11" i="1" l="1"/>
  <c r="K11" i="1"/>
  <c r="L12" i="1"/>
  <c r="J12" i="1" l="1"/>
  <c r="K12" i="1"/>
  <c r="L13" i="1"/>
  <c r="J13" i="1" l="1"/>
  <c r="K13" i="1"/>
  <c r="L14" i="1"/>
  <c r="J14" i="1" l="1"/>
  <c r="K14" i="1"/>
  <c r="L15" i="1"/>
  <c r="J15" i="1" l="1"/>
  <c r="K15" i="1"/>
  <c r="L16" i="1"/>
  <c r="J16" i="1" l="1"/>
  <c r="K16" i="1"/>
  <c r="L17" i="1"/>
  <c r="J17" i="1" l="1"/>
  <c r="K17" i="1"/>
  <c r="L18" i="1"/>
  <c r="J18" i="1" l="1"/>
  <c r="K18" i="1"/>
  <c r="L19" i="1"/>
  <c r="J19" i="1" l="1"/>
  <c r="K19" i="1"/>
  <c r="L20" i="1"/>
  <c r="J20" i="1" l="1"/>
  <c r="K20" i="1"/>
  <c r="L21" i="1"/>
  <c r="J21" i="1" l="1"/>
  <c r="K21" i="1"/>
  <c r="L22" i="1"/>
  <c r="J22" i="1" l="1"/>
  <c r="K22" i="1"/>
</calcChain>
</file>

<file path=xl/sharedStrings.xml><?xml version="1.0" encoding="utf-8"?>
<sst xmlns="http://schemas.openxmlformats.org/spreadsheetml/2006/main" count="115" uniqueCount="14">
  <si>
    <t>ANO</t>
  </si>
  <si>
    <t>MÊS</t>
  </si>
  <si>
    <t>DIA</t>
  </si>
  <si>
    <t>ENTRADA</t>
  </si>
  <si>
    <t>SAIDA</t>
  </si>
  <si>
    <t>EXTRA</t>
  </si>
  <si>
    <t>VISTO</t>
  </si>
  <si>
    <t>____:_____</t>
  </si>
  <si>
    <t>__________</t>
  </si>
  <si>
    <t>FOLHA DE PONTO</t>
  </si>
  <si>
    <t>CONTROLE</t>
  </si>
  <si>
    <t>PERIODO</t>
  </si>
  <si>
    <t>Nome :</t>
  </si>
  <si>
    <t>Cargo: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</si>
</sst>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12">
    <dxf>
      <font>
        <strike val="0"/>
        <u val="none"/>
        <color theme="0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u val="none"/>
        <color theme="0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U$2" max="2028" min="2024" page="10" val="2024"/>
</file>

<file path=xl/ctrlProps/ctrlProp2.xml><?xml version="1.0" encoding="utf-8"?>
<formControlPr xmlns="http://schemas.microsoft.com/office/spreadsheetml/2009/9/main" objectType="Spin" dx="26" fmlaLink="$U$3" max="12" min="1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167640</xdr:colOff>
          <xdr:row>2</xdr:row>
          <xdr:rowOff>76200</xdr:rowOff>
        </xdr:from>
        <xdr:to>
          <xdr:col>15</xdr:col>
          <xdr:colOff>495300</xdr:colOff>
          <xdr:row>4</xdr:row>
          <xdr:rowOff>152400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144780</xdr:colOff>
          <xdr:row>2</xdr:row>
          <xdr:rowOff>68580</xdr:rowOff>
        </xdr:from>
        <xdr:to>
          <xdr:col>16</xdr:col>
          <xdr:colOff>472440</xdr:colOff>
          <xdr:row>4</xdr:row>
          <xdr:rowOff>144780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EB6A-FCCB-4F25-AD0E-551999D288D0}">
  <dimension ref="A1:U27"/>
  <sheetViews>
    <sheetView tabSelected="1" topLeftCell="C1" workbookViewId="0">
      <selection activeCell="Q12" sqref="Q12"/>
    </sheetView>
  </sheetViews>
  <sheetFormatPr defaultColWidth="9.77734375" defaultRowHeight="14.4" x14ac:dyDescent="0.3"/>
  <cols>
    <col min="1" max="1" width="10.33203125" hidden="1" customWidth="1"/>
    <col min="2" max="2" width="15.5546875" hidden="1" customWidth="1"/>
    <col min="3" max="3" width="15.5546875" customWidth="1"/>
    <col min="4" max="4" width="4.5546875" hidden="1" customWidth="1"/>
    <col min="5" max="5" width="15.5546875" customWidth="1"/>
    <col min="7" max="7" width="0" hidden="1" customWidth="1"/>
    <col min="12" max="12" width="10.33203125" bestFit="1" customWidth="1"/>
    <col min="14" max="14" width="8.21875" hidden="1" customWidth="1"/>
    <col min="15" max="15" width="3" hidden="1" customWidth="1"/>
  </cols>
  <sheetData>
    <row r="1" spans="1:21" ht="15" thickBot="1" x14ac:dyDescent="0.35">
      <c r="C1" s="20" t="s">
        <v>9</v>
      </c>
      <c r="D1" s="20"/>
      <c r="E1" s="20"/>
      <c r="F1" s="20"/>
      <c r="G1" s="20"/>
      <c r="H1" s="20"/>
      <c r="I1" s="20"/>
      <c r="J1" s="20"/>
      <c r="K1" s="20"/>
      <c r="L1" s="20"/>
      <c r="M1" s="20"/>
      <c r="P1" s="23" t="s">
        <v>10</v>
      </c>
      <c r="Q1" s="24"/>
    </row>
    <row r="2" spans="1:21" ht="15" thickBot="1" x14ac:dyDescent="0.35">
      <c r="C2" t="s">
        <v>12</v>
      </c>
      <c r="E2" s="29"/>
      <c r="F2" s="29"/>
      <c r="G2" s="29"/>
      <c r="H2" s="29"/>
      <c r="I2" s="7"/>
      <c r="J2" s="7"/>
      <c r="K2" s="7"/>
      <c r="L2" s="7"/>
      <c r="M2" s="7"/>
      <c r="N2" s="7"/>
      <c r="O2" s="7"/>
      <c r="P2" s="25" t="s">
        <v>0</v>
      </c>
      <c r="Q2" s="26" t="s">
        <v>1</v>
      </c>
      <c r="S2" s="6" t="s">
        <v>0</v>
      </c>
      <c r="T2" s="7"/>
      <c r="U2" s="7">
        <v>2024</v>
      </c>
    </row>
    <row r="3" spans="1:21" ht="15" thickBot="1" x14ac:dyDescent="0.35">
      <c r="B3">
        <v>1</v>
      </c>
      <c r="C3" t="s">
        <v>13</v>
      </c>
      <c r="E3" s="27"/>
      <c r="F3" s="29"/>
      <c r="G3" s="29"/>
      <c r="H3" s="28"/>
      <c r="I3" s="10"/>
      <c r="J3" s="10"/>
      <c r="K3" s="10"/>
      <c r="L3" s="10"/>
      <c r="M3" s="10"/>
      <c r="N3" s="10"/>
      <c r="O3" s="10"/>
      <c r="P3" s="22"/>
      <c r="Q3" s="8"/>
      <c r="S3" s="9" t="s">
        <v>1</v>
      </c>
      <c r="T3" s="10"/>
      <c r="U3" s="10">
        <v>10</v>
      </c>
    </row>
    <row r="4" spans="1:21" ht="15" thickBot="1" x14ac:dyDescent="0.35">
      <c r="B4" t="s">
        <v>2</v>
      </c>
      <c r="G4" s="10"/>
      <c r="H4" s="10"/>
      <c r="I4" s="10"/>
      <c r="J4" s="10"/>
      <c r="K4" s="10"/>
      <c r="L4" s="10"/>
      <c r="M4" s="10"/>
      <c r="N4" s="10"/>
      <c r="O4" s="10"/>
      <c r="P4" s="21"/>
      <c r="Q4" s="11"/>
    </row>
    <row r="5" spans="1:21" ht="15" thickBot="1" x14ac:dyDescent="0.35">
      <c r="C5" s="9" t="s">
        <v>11</v>
      </c>
      <c r="D5" s="10"/>
      <c r="E5" s="30" t="str">
        <f>_xlfn.CONCAT(TEXT(DATE(U2,U3,1),"DD/MM/AAAA"),"  ATÉ   ",_xlfn.CONCAT(TEXT(EOMONTH(DATE(U2,U3,1),0),"DD/MM/AAAA")))</f>
        <v>01/10/2024  ATÉ   31/10/2024</v>
      </c>
      <c r="F5" s="31"/>
      <c r="G5" s="10"/>
      <c r="H5" s="10"/>
      <c r="I5" s="10"/>
      <c r="J5" s="10"/>
      <c r="K5" s="10"/>
      <c r="L5" s="10"/>
      <c r="M5" s="10"/>
      <c r="N5" s="10"/>
      <c r="O5" s="10"/>
      <c r="P5" s="16"/>
      <c r="Q5" s="19"/>
    </row>
    <row r="6" spans="1:21" x14ac:dyDescent="0.3">
      <c r="A6" s="5">
        <f>DATE(U2,U3,1)</f>
        <v>45566</v>
      </c>
      <c r="C6" s="12" t="s">
        <v>2</v>
      </c>
      <c r="D6" s="2"/>
      <c r="E6" s="2" t="s">
        <v>3</v>
      </c>
      <c r="F6" s="2" t="s">
        <v>4</v>
      </c>
      <c r="G6" s="2" t="s">
        <v>5</v>
      </c>
      <c r="H6" s="2" t="s">
        <v>6</v>
      </c>
      <c r="I6" s="2" t="s">
        <v>3</v>
      </c>
      <c r="J6" s="2" t="s">
        <v>2</v>
      </c>
      <c r="K6" s="2"/>
      <c r="L6" s="2"/>
      <c r="M6" s="2" t="s">
        <v>4</v>
      </c>
      <c r="N6" s="2" t="s">
        <v>5</v>
      </c>
      <c r="O6" s="13" t="s">
        <v>6</v>
      </c>
    </row>
    <row r="7" spans="1:21" x14ac:dyDescent="0.3">
      <c r="A7" s="1">
        <f>IF(DAY(A6)&lt;EOMONTH(A6,0),A6+1,"")</f>
        <v>45567</v>
      </c>
      <c r="C7" s="14" t="str">
        <f>_xlfn.CONCAT(TEXT(A6,"dd"),"-",_xlfn.CONCAT(TEXT(A6,"ddd")))</f>
        <v>01-ter</v>
      </c>
      <c r="D7" s="3" t="str">
        <f>TEXT(A6,"ddd")</f>
        <v>ter</v>
      </c>
      <c r="E7" s="3" t="s">
        <v>7</v>
      </c>
      <c r="F7" s="3" t="s">
        <v>7</v>
      </c>
      <c r="G7" s="3"/>
      <c r="H7" s="3" t="s">
        <v>8</v>
      </c>
      <c r="I7" s="3" t="s">
        <v>7</v>
      </c>
      <c r="J7" s="3" t="str">
        <f t="shared" ref="J7:J22" si="0">_xlfn.CONCAT(TEXT(L7,"dd"),"-",_xlfn.CONCAT(TEXT(L7,"ddd")))</f>
        <v>17-qui</v>
      </c>
      <c r="K7" s="3" t="str">
        <f>TEXT(L7,"ddd")</f>
        <v>qui</v>
      </c>
      <c r="L7" s="4">
        <f>A21+1</f>
        <v>45582</v>
      </c>
      <c r="M7" s="3" t="s">
        <v>7</v>
      </c>
      <c r="N7" s="3"/>
      <c r="O7" s="15" t="s">
        <v>8</v>
      </c>
    </row>
    <row r="8" spans="1:21" x14ac:dyDescent="0.3">
      <c r="A8" s="1">
        <f t="shared" ref="A8:A21" si="1">IF(DAY(A7)&lt;EOMONTH(A7,0),A7+1,"")</f>
        <v>45568</v>
      </c>
      <c r="C8" s="14" t="str">
        <f>_xlfn.CONCAT(TEXT(A7,"dd"),"-",_xlfn.CONCAT(TEXT(A7,"ddd")))</f>
        <v>02-qua</v>
      </c>
      <c r="D8" s="3" t="str">
        <f>TEXT(A7,"ddd")</f>
        <v>qua</v>
      </c>
      <c r="E8" s="3" t="s">
        <v>7</v>
      </c>
      <c r="F8" s="3" t="s">
        <v>7</v>
      </c>
      <c r="G8" s="3"/>
      <c r="H8" s="3" t="s">
        <v>8</v>
      </c>
      <c r="I8" s="3" t="s">
        <v>7</v>
      </c>
      <c r="J8" s="3" t="str">
        <f t="shared" si="0"/>
        <v>18-sex</v>
      </c>
      <c r="K8" s="3" t="str">
        <f t="shared" ref="K8:K22" si="2">TEXT(L8,"ddd")</f>
        <v>sex</v>
      </c>
      <c r="L8" s="4">
        <f>IF(DAY(L7)&lt;EOMONTH(L7,0),L7+1,"")</f>
        <v>45583</v>
      </c>
      <c r="M8" s="3" t="s">
        <v>7</v>
      </c>
      <c r="N8" s="3"/>
      <c r="O8" s="15" t="s">
        <v>8</v>
      </c>
    </row>
    <row r="9" spans="1:21" x14ac:dyDescent="0.3">
      <c r="A9" s="1">
        <f t="shared" si="1"/>
        <v>45569</v>
      </c>
      <c r="C9" s="14" t="str">
        <f>_xlfn.CONCAT(TEXT(A8,"dd"),"-",_xlfn.CONCAT(TEXT(A8,"ddd")))</f>
        <v>03-qui</v>
      </c>
      <c r="D9" s="3" t="str">
        <f>TEXT(A8,"ddd")</f>
        <v>qui</v>
      </c>
      <c r="E9" s="3" t="s">
        <v>7</v>
      </c>
      <c r="F9" s="3" t="s">
        <v>7</v>
      </c>
      <c r="G9" s="3"/>
      <c r="H9" s="3" t="s">
        <v>8</v>
      </c>
      <c r="I9" s="3" t="s">
        <v>7</v>
      </c>
      <c r="J9" s="3" t="str">
        <f t="shared" si="0"/>
        <v>19-sáb</v>
      </c>
      <c r="K9" s="3" t="str">
        <f t="shared" si="2"/>
        <v>sáb</v>
      </c>
      <c r="L9" s="4">
        <f t="shared" ref="L9:L21" si="3">IF(DAY(L8)&lt;EOMONTH(L8,0),L8+1,"")</f>
        <v>45584</v>
      </c>
      <c r="M9" s="3" t="s">
        <v>7</v>
      </c>
      <c r="N9" s="3"/>
      <c r="O9" s="15" t="s">
        <v>8</v>
      </c>
    </row>
    <row r="10" spans="1:21" x14ac:dyDescent="0.3">
      <c r="A10" s="1">
        <f t="shared" si="1"/>
        <v>45570</v>
      </c>
      <c r="C10" s="14" t="str">
        <f>_xlfn.CONCAT(TEXT(A9,"dd"),"-",_xlfn.CONCAT(TEXT(A9,"ddd")))</f>
        <v>04-sex</v>
      </c>
      <c r="D10" s="3" t="str">
        <f>TEXT(A9,"ddd")</f>
        <v>sex</v>
      </c>
      <c r="E10" s="3" t="s">
        <v>7</v>
      </c>
      <c r="F10" s="3" t="s">
        <v>7</v>
      </c>
      <c r="G10" s="3"/>
      <c r="H10" s="3" t="s">
        <v>8</v>
      </c>
      <c r="I10" s="3" t="s">
        <v>7</v>
      </c>
      <c r="J10" s="3" t="str">
        <f t="shared" si="0"/>
        <v>20-dom</v>
      </c>
      <c r="K10" s="3" t="str">
        <f t="shared" si="2"/>
        <v>dom</v>
      </c>
      <c r="L10" s="4">
        <f t="shared" si="3"/>
        <v>45585</v>
      </c>
      <c r="M10" s="3" t="s">
        <v>7</v>
      </c>
      <c r="N10" s="3"/>
      <c r="O10" s="15" t="s">
        <v>8</v>
      </c>
    </row>
    <row r="11" spans="1:21" x14ac:dyDescent="0.3">
      <c r="A11" s="1">
        <f t="shared" si="1"/>
        <v>45571</v>
      </c>
      <c r="C11" s="14" t="str">
        <f>_xlfn.CONCAT(TEXT(A10,"dd"),"-",_xlfn.CONCAT(TEXT(A10,"ddd")))</f>
        <v>05-sáb</v>
      </c>
      <c r="D11" s="3" t="str">
        <f>TEXT(A10,"ddd")</f>
        <v>sáb</v>
      </c>
      <c r="E11" s="3" t="s">
        <v>7</v>
      </c>
      <c r="F11" s="3" t="s">
        <v>7</v>
      </c>
      <c r="G11" s="3"/>
      <c r="H11" s="3" t="s">
        <v>8</v>
      </c>
      <c r="I11" s="3" t="s">
        <v>7</v>
      </c>
      <c r="J11" s="3" t="str">
        <f t="shared" si="0"/>
        <v>21-seg</v>
      </c>
      <c r="K11" s="3" t="str">
        <f t="shared" si="2"/>
        <v>seg</v>
      </c>
      <c r="L11" s="4">
        <f t="shared" si="3"/>
        <v>45586</v>
      </c>
      <c r="M11" s="3" t="s">
        <v>7</v>
      </c>
      <c r="N11" s="3"/>
      <c r="O11" s="15" t="s">
        <v>8</v>
      </c>
    </row>
    <row r="12" spans="1:21" x14ac:dyDescent="0.3">
      <c r="A12" s="1">
        <f t="shared" si="1"/>
        <v>45572</v>
      </c>
      <c r="C12" s="14" t="str">
        <f>_xlfn.CONCAT(TEXT(A11,"dd"),"-",_xlfn.CONCAT(TEXT(A11,"ddd")))</f>
        <v>06-dom</v>
      </c>
      <c r="D12" s="3" t="str">
        <f>TEXT(A11,"ddd")</f>
        <v>dom</v>
      </c>
      <c r="E12" s="3" t="s">
        <v>7</v>
      </c>
      <c r="F12" s="3" t="s">
        <v>7</v>
      </c>
      <c r="G12" s="3"/>
      <c r="H12" s="3" t="s">
        <v>8</v>
      </c>
      <c r="I12" s="3" t="s">
        <v>7</v>
      </c>
      <c r="J12" s="3" t="str">
        <f t="shared" si="0"/>
        <v>22-ter</v>
      </c>
      <c r="K12" s="3" t="str">
        <f t="shared" si="2"/>
        <v>ter</v>
      </c>
      <c r="L12" s="4">
        <f t="shared" si="3"/>
        <v>45587</v>
      </c>
      <c r="M12" s="3" t="s">
        <v>7</v>
      </c>
      <c r="N12" s="3"/>
      <c r="O12" s="15" t="s">
        <v>8</v>
      </c>
    </row>
    <row r="13" spans="1:21" x14ac:dyDescent="0.3">
      <c r="A13" s="1">
        <f t="shared" si="1"/>
        <v>45573</v>
      </c>
      <c r="C13" s="14" t="str">
        <f>_xlfn.CONCAT(TEXT(A12,"dd"),"-",_xlfn.CONCAT(TEXT(A12,"ddd")))</f>
        <v>07-seg</v>
      </c>
      <c r="D13" s="3" t="str">
        <f>TEXT(A12,"ddd")</f>
        <v>seg</v>
      </c>
      <c r="E13" s="3" t="s">
        <v>7</v>
      </c>
      <c r="F13" s="3" t="s">
        <v>7</v>
      </c>
      <c r="G13" s="3"/>
      <c r="H13" s="3" t="s">
        <v>8</v>
      </c>
      <c r="I13" s="3" t="s">
        <v>7</v>
      </c>
      <c r="J13" s="3" t="str">
        <f t="shared" si="0"/>
        <v>23-qua</v>
      </c>
      <c r="K13" s="3" t="str">
        <f t="shared" si="2"/>
        <v>qua</v>
      </c>
      <c r="L13" s="4">
        <f t="shared" si="3"/>
        <v>45588</v>
      </c>
      <c r="M13" s="3" t="s">
        <v>7</v>
      </c>
      <c r="N13" s="3"/>
      <c r="O13" s="15" t="s">
        <v>8</v>
      </c>
    </row>
    <row r="14" spans="1:21" x14ac:dyDescent="0.3">
      <c r="A14" s="1">
        <f t="shared" si="1"/>
        <v>45574</v>
      </c>
      <c r="C14" s="14" t="str">
        <f>_xlfn.CONCAT(TEXT(A13,"dd"),"-",_xlfn.CONCAT(TEXT(A13,"ddd")))</f>
        <v>08-ter</v>
      </c>
      <c r="D14" s="3" t="str">
        <f>TEXT(A13,"ddd")</f>
        <v>ter</v>
      </c>
      <c r="E14" s="3" t="s">
        <v>7</v>
      </c>
      <c r="F14" s="3" t="s">
        <v>7</v>
      </c>
      <c r="G14" s="3"/>
      <c r="H14" s="3" t="s">
        <v>8</v>
      </c>
      <c r="I14" s="3" t="s">
        <v>7</v>
      </c>
      <c r="J14" s="3" t="str">
        <f t="shared" si="0"/>
        <v>24-qui</v>
      </c>
      <c r="K14" s="3" t="str">
        <f t="shared" si="2"/>
        <v>qui</v>
      </c>
      <c r="L14" s="4">
        <f t="shared" si="3"/>
        <v>45589</v>
      </c>
      <c r="M14" s="3" t="s">
        <v>7</v>
      </c>
      <c r="N14" s="3"/>
      <c r="O14" s="15" t="s">
        <v>8</v>
      </c>
    </row>
    <row r="15" spans="1:21" x14ac:dyDescent="0.3">
      <c r="A15" s="1">
        <f t="shared" si="1"/>
        <v>45575</v>
      </c>
      <c r="C15" s="14" t="str">
        <f>_xlfn.CONCAT(TEXT(A14,"dd"),"-",_xlfn.CONCAT(TEXT(A14,"ddd")))</f>
        <v>09-qua</v>
      </c>
      <c r="D15" s="3" t="str">
        <f>TEXT(A14,"ddd")</f>
        <v>qua</v>
      </c>
      <c r="E15" s="3" t="s">
        <v>7</v>
      </c>
      <c r="F15" s="3" t="s">
        <v>7</v>
      </c>
      <c r="G15" s="3"/>
      <c r="H15" s="3" t="s">
        <v>8</v>
      </c>
      <c r="I15" s="3" t="s">
        <v>7</v>
      </c>
      <c r="J15" s="3" t="str">
        <f t="shared" si="0"/>
        <v>25-sex</v>
      </c>
      <c r="K15" s="3" t="str">
        <f t="shared" si="2"/>
        <v>sex</v>
      </c>
      <c r="L15" s="4">
        <f t="shared" si="3"/>
        <v>45590</v>
      </c>
      <c r="M15" s="3" t="s">
        <v>7</v>
      </c>
      <c r="N15" s="3"/>
      <c r="O15" s="15" t="s">
        <v>8</v>
      </c>
    </row>
    <row r="16" spans="1:21" x14ac:dyDescent="0.3">
      <c r="A16" s="1">
        <f t="shared" si="1"/>
        <v>45576</v>
      </c>
      <c r="C16" s="14" t="str">
        <f>_xlfn.CONCAT(TEXT(A15,"dd"),"-",_xlfn.CONCAT(TEXT(A15,"ddd")))</f>
        <v>10-qui</v>
      </c>
      <c r="D16" s="3" t="str">
        <f>TEXT(A15,"ddd")</f>
        <v>qui</v>
      </c>
      <c r="E16" s="3" t="s">
        <v>7</v>
      </c>
      <c r="F16" s="3" t="s">
        <v>7</v>
      </c>
      <c r="G16" s="3"/>
      <c r="H16" s="3" t="s">
        <v>8</v>
      </c>
      <c r="I16" s="3" t="s">
        <v>7</v>
      </c>
      <c r="J16" s="3" t="str">
        <f t="shared" si="0"/>
        <v>26-sáb</v>
      </c>
      <c r="K16" s="3" t="str">
        <f t="shared" si="2"/>
        <v>sáb</v>
      </c>
      <c r="L16" s="4">
        <f t="shared" si="3"/>
        <v>45591</v>
      </c>
      <c r="M16" s="3" t="s">
        <v>7</v>
      </c>
      <c r="N16" s="3"/>
      <c r="O16" s="15" t="s">
        <v>8</v>
      </c>
    </row>
    <row r="17" spans="1:15" x14ac:dyDescent="0.3">
      <c r="A17" s="1">
        <f t="shared" si="1"/>
        <v>45577</v>
      </c>
      <c r="C17" s="14" t="str">
        <f>_xlfn.CONCAT(TEXT(A16,"dd"),"-",_xlfn.CONCAT(TEXT(A16,"ddd")))</f>
        <v>11-sex</v>
      </c>
      <c r="D17" s="3" t="str">
        <f>TEXT(A16,"ddd")</f>
        <v>sex</v>
      </c>
      <c r="E17" s="3" t="s">
        <v>7</v>
      </c>
      <c r="F17" s="3" t="s">
        <v>7</v>
      </c>
      <c r="G17" s="3"/>
      <c r="H17" s="3" t="s">
        <v>8</v>
      </c>
      <c r="I17" s="3" t="s">
        <v>7</v>
      </c>
      <c r="J17" s="3" t="str">
        <f t="shared" si="0"/>
        <v>27-dom</v>
      </c>
      <c r="K17" s="3" t="str">
        <f t="shared" si="2"/>
        <v>dom</v>
      </c>
      <c r="L17" s="4">
        <f t="shared" si="3"/>
        <v>45592</v>
      </c>
      <c r="M17" s="3" t="s">
        <v>7</v>
      </c>
      <c r="N17" s="3"/>
      <c r="O17" s="15" t="s">
        <v>8</v>
      </c>
    </row>
    <row r="18" spans="1:15" x14ac:dyDescent="0.3">
      <c r="A18" s="1">
        <f t="shared" si="1"/>
        <v>45578</v>
      </c>
      <c r="C18" s="14" t="str">
        <f>_xlfn.CONCAT(TEXT(A17,"dd"),"-",_xlfn.CONCAT(TEXT(A17,"ddd")))</f>
        <v>12-sáb</v>
      </c>
      <c r="D18" s="3" t="str">
        <f>TEXT(A17,"ddd")</f>
        <v>sáb</v>
      </c>
      <c r="E18" s="3" t="s">
        <v>7</v>
      </c>
      <c r="F18" s="3" t="s">
        <v>7</v>
      </c>
      <c r="G18" s="3"/>
      <c r="H18" s="3" t="s">
        <v>8</v>
      </c>
      <c r="I18" s="3" t="s">
        <v>7</v>
      </c>
      <c r="J18" s="3" t="str">
        <f t="shared" si="0"/>
        <v>28-seg</v>
      </c>
      <c r="K18" s="3" t="str">
        <f t="shared" si="2"/>
        <v>seg</v>
      </c>
      <c r="L18" s="4">
        <f t="shared" si="3"/>
        <v>45593</v>
      </c>
      <c r="M18" s="3" t="s">
        <v>7</v>
      </c>
      <c r="N18" s="3"/>
      <c r="O18" s="15" t="s">
        <v>8</v>
      </c>
    </row>
    <row r="19" spans="1:15" x14ac:dyDescent="0.3">
      <c r="A19" s="1">
        <f t="shared" si="1"/>
        <v>45579</v>
      </c>
      <c r="C19" s="14" t="str">
        <f>_xlfn.CONCAT(TEXT(A18,"dd"),"-",_xlfn.CONCAT(TEXT(A18,"ddd")))</f>
        <v>13-dom</v>
      </c>
      <c r="D19" s="3" t="str">
        <f>TEXT(A18,"ddd")</f>
        <v>dom</v>
      </c>
      <c r="E19" s="3" t="s">
        <v>7</v>
      </c>
      <c r="F19" s="3" t="s">
        <v>7</v>
      </c>
      <c r="G19" s="3"/>
      <c r="H19" s="3" t="s">
        <v>8</v>
      </c>
      <c r="I19" s="3" t="s">
        <v>7</v>
      </c>
      <c r="J19" s="3" t="str">
        <f t="shared" si="0"/>
        <v>29-ter</v>
      </c>
      <c r="K19" s="3" t="str">
        <f t="shared" si="2"/>
        <v>ter</v>
      </c>
      <c r="L19" s="4">
        <f t="shared" si="3"/>
        <v>45594</v>
      </c>
      <c r="M19" s="3" t="s">
        <v>7</v>
      </c>
      <c r="N19" s="3"/>
      <c r="O19" s="15" t="s">
        <v>8</v>
      </c>
    </row>
    <row r="20" spans="1:15" x14ac:dyDescent="0.3">
      <c r="A20" s="1">
        <f t="shared" si="1"/>
        <v>45580</v>
      </c>
      <c r="C20" s="14" t="str">
        <f>_xlfn.CONCAT(TEXT(A19,"dd"),"-",_xlfn.CONCAT(TEXT(A19,"ddd")))</f>
        <v>14-seg</v>
      </c>
      <c r="D20" s="3" t="str">
        <f>TEXT(A19,"ddd")</f>
        <v>seg</v>
      </c>
      <c r="E20" s="3" t="s">
        <v>7</v>
      </c>
      <c r="F20" s="3" t="s">
        <v>7</v>
      </c>
      <c r="G20" s="3"/>
      <c r="H20" s="3" t="s">
        <v>8</v>
      </c>
      <c r="I20" s="3" t="s">
        <v>7</v>
      </c>
      <c r="J20" s="3" t="str">
        <f t="shared" si="0"/>
        <v>30-qua</v>
      </c>
      <c r="K20" s="3" t="str">
        <f t="shared" si="2"/>
        <v>qua</v>
      </c>
      <c r="L20" s="4">
        <f t="shared" si="3"/>
        <v>45595</v>
      </c>
      <c r="M20" s="3" t="s">
        <v>7</v>
      </c>
      <c r="N20" s="3"/>
      <c r="O20" s="15" t="s">
        <v>8</v>
      </c>
    </row>
    <row r="21" spans="1:15" x14ac:dyDescent="0.3">
      <c r="A21" s="1">
        <f t="shared" si="1"/>
        <v>45581</v>
      </c>
      <c r="C21" s="14" t="str">
        <f>_xlfn.CONCAT(TEXT(A20,"dd"),"-",_xlfn.CONCAT(TEXT(A20,"ddd")))</f>
        <v>15-ter</v>
      </c>
      <c r="D21" s="3" t="str">
        <f>TEXT(A20,"ddd")</f>
        <v>ter</v>
      </c>
      <c r="E21" s="3" t="s">
        <v>7</v>
      </c>
      <c r="F21" s="3" t="s">
        <v>7</v>
      </c>
      <c r="G21" s="3"/>
      <c r="H21" s="3" t="s">
        <v>8</v>
      </c>
      <c r="I21" s="3" t="s">
        <v>7</v>
      </c>
      <c r="J21" s="3" t="str">
        <f t="shared" si="0"/>
        <v>31-qui</v>
      </c>
      <c r="K21" s="3" t="str">
        <f t="shared" si="2"/>
        <v>qui</v>
      </c>
      <c r="L21" s="4">
        <f t="shared" si="3"/>
        <v>45596</v>
      </c>
      <c r="M21" s="3" t="s">
        <v>7</v>
      </c>
      <c r="N21" s="3"/>
      <c r="O21" s="15" t="s">
        <v>8</v>
      </c>
    </row>
    <row r="22" spans="1:15" x14ac:dyDescent="0.3">
      <c r="C22" s="14" t="str">
        <f>_xlfn.CONCAT(TEXT(A21,"dd"),"-",_xlfn.CONCAT(TEXT(A21,"ddd")))</f>
        <v>16-qua</v>
      </c>
      <c r="D22" s="3" t="str">
        <f>TEXT(A21,"ddd")</f>
        <v>qua</v>
      </c>
      <c r="E22" s="3" t="s">
        <v>7</v>
      </c>
      <c r="F22" s="3" t="s">
        <v>7</v>
      </c>
      <c r="G22" s="3"/>
      <c r="H22" s="3" t="s">
        <v>8</v>
      </c>
      <c r="I22" s="3" t="s">
        <v>7</v>
      </c>
      <c r="J22" s="3" t="str">
        <f t="shared" si="0"/>
        <v>01-sex</v>
      </c>
      <c r="K22" s="3" t="str">
        <f t="shared" si="2"/>
        <v>sex</v>
      </c>
      <c r="L22" s="4">
        <f t="shared" ref="L22" si="4">IF(DAY(L21)&lt;EOMONTH(L21,0),L21+1,"")</f>
        <v>45597</v>
      </c>
      <c r="M22" s="3"/>
      <c r="N22" s="3"/>
      <c r="O22" s="15" t="s">
        <v>8</v>
      </c>
    </row>
    <row r="23" spans="1:15" x14ac:dyDescent="0.3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1:15" x14ac:dyDescent="0.3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1:15" x14ac:dyDescent="0.3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1:15" x14ac:dyDescent="0.3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1:15" ht="15" thickBot="1" x14ac:dyDescent="0.35">
      <c r="C27" s="16"/>
      <c r="D27" s="17"/>
      <c r="E27" s="17"/>
      <c r="F27" s="17"/>
      <c r="G27" s="17"/>
      <c r="H27" s="17"/>
      <c r="I27" s="18">
        <f>DATE(U2,U3,1)</f>
        <v>45566</v>
      </c>
      <c r="J27" s="17"/>
      <c r="K27" s="17"/>
      <c r="L27" s="17"/>
      <c r="M27" s="17"/>
      <c r="N27" s="17"/>
      <c r="O27" s="19"/>
    </row>
  </sheetData>
  <mergeCells count="6">
    <mergeCell ref="C1:M1"/>
    <mergeCell ref="P3:P4"/>
    <mergeCell ref="P1:Q1"/>
    <mergeCell ref="E5:F5"/>
    <mergeCell ref="E3:H3"/>
    <mergeCell ref="E2:H2"/>
  </mergeCells>
  <conditionalFormatting sqref="F28:F1048576">
    <cfRule type="expression" dxfId="11" priority="6">
      <formula>$G28="dom"</formula>
    </cfRule>
    <cfRule type="expression" dxfId="10" priority="7">
      <formula>$G28="sáb"</formula>
    </cfRule>
  </conditionalFormatting>
  <conditionalFormatting sqref="C5:C27">
    <cfRule type="expression" dxfId="9" priority="12">
      <formula>$D5="dom"</formula>
    </cfRule>
    <cfRule type="expression" dxfId="8" priority="13">
      <formula>$D5="sáb"</formula>
    </cfRule>
  </conditionalFormatting>
  <conditionalFormatting sqref="E7:I22">
    <cfRule type="expression" dxfId="7" priority="14">
      <formula>$D7="sáb"</formula>
    </cfRule>
    <cfRule type="expression" dxfId="6" priority="15">
      <formula>$D7="dom"</formula>
    </cfRule>
  </conditionalFormatting>
  <conditionalFormatting sqref="K7:O22">
    <cfRule type="expression" dxfId="5" priority="16">
      <formula>$K7="dom"</formula>
    </cfRule>
    <cfRule type="expression" dxfId="4" priority="17">
      <formula>$K7="sáb"</formula>
    </cfRule>
  </conditionalFormatting>
  <conditionalFormatting sqref="J7:J22">
    <cfRule type="expression" dxfId="3" priority="20">
      <formula>$K7="sáb"</formula>
    </cfRule>
    <cfRule type="expression" dxfId="2" priority="21">
      <formula>$K7="dom"</formula>
    </cfRule>
  </conditionalFormatting>
  <conditionalFormatting sqref="N19:O22">
    <cfRule type="expression" dxfId="1" priority="22">
      <formula>MONTH($I$27)&lt;&gt;MONTH(S18)</formula>
    </cfRule>
  </conditionalFormatting>
  <conditionalFormatting sqref="J19:M22">
    <cfRule type="expression" dxfId="0" priority="23">
      <formula>MONTH($I$27)&lt;&gt;MONTH(L19)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15</xdr:col>
                    <xdr:colOff>167640</xdr:colOff>
                    <xdr:row>2</xdr:row>
                    <xdr:rowOff>76200</xdr:rowOff>
                  </from>
                  <to>
                    <xdr:col>15</xdr:col>
                    <xdr:colOff>495300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pinner 5">
              <controlPr defaultSize="0" autoPict="0">
                <anchor moveWithCells="1" sizeWithCells="1">
                  <from>
                    <xdr:col>16</xdr:col>
                    <xdr:colOff>144780</xdr:colOff>
                    <xdr:row>2</xdr:row>
                    <xdr:rowOff>68580</xdr:rowOff>
                  </from>
                  <to>
                    <xdr:col>16</xdr:col>
                    <xdr:colOff>472440</xdr:colOff>
                    <xdr:row>4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Oliveira</dc:creator>
  <cp:lastModifiedBy>Antonio Oliveira</cp:lastModifiedBy>
  <cp:lastPrinted>2024-12-04T11:41:36Z</cp:lastPrinted>
  <dcterms:created xsi:type="dcterms:W3CDTF">2024-04-12T19:24:11Z</dcterms:created>
  <dcterms:modified xsi:type="dcterms:W3CDTF">2024-12-04T11:44:00Z</dcterms:modified>
</cp:coreProperties>
</file>