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tu\Documents\Queens_College\Fall_2016\CSCI 370\Final\"/>
    </mc:Choice>
  </mc:AlternateContent>
  <bookViews>
    <workbookView xWindow="0" yWindow="0" windowWidth="24000" windowHeight="100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H9" i="1"/>
  <c r="I9" i="1"/>
  <c r="J9" i="1"/>
  <c r="K9" i="1"/>
  <c r="L9" i="1"/>
  <c r="M9" i="1"/>
  <c r="N9" i="1"/>
  <c r="O9" i="1"/>
  <c r="P9" i="1"/>
  <c r="Q9" i="1"/>
  <c r="F9" i="1"/>
  <c r="G9" i="1"/>
  <c r="E9" i="1"/>
  <c r="D9" i="1"/>
  <c r="C9" i="1"/>
</calcChain>
</file>

<file path=xl/sharedStrings.xml><?xml version="1.0" encoding="utf-8"?>
<sst xmlns="http://schemas.openxmlformats.org/spreadsheetml/2006/main" count="33" uniqueCount="27">
  <si>
    <t>Project</t>
  </si>
  <si>
    <t>Final_AutoSMS</t>
  </si>
  <si>
    <t>Task</t>
  </si>
  <si>
    <t>Start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</si>
  <si>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</si>
  <si>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</si>
  <si>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</si>
  <si>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</si>
  <si>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</si>
  <si>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</si>
  <si>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</si>
  <si>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</si>
  <si>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</si>
  <si>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</si>
  <si>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</si>
  <si>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</si>
  <si>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Day2</t>
  </si>
  <si>
    <t>Day1</t>
  </si>
  <si>
    <t>UI</t>
  </si>
  <si>
    <t>HL7</t>
  </si>
  <si>
    <t>Database</t>
  </si>
  <si>
    <t>SMS</t>
  </si>
  <si>
    <t>Controllers</t>
  </si>
  <si>
    <t>jsp</t>
  </si>
  <si>
    <t>documentation</t>
  </si>
  <si>
    <t>Ideal-Remaining effort</t>
  </si>
  <si>
    <t>Actual-Remaining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</si>
</sst>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41417438557925051"/>
          <c:y val="1.8837283893730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Sheet1!$C$9:$Q$9</c:f>
              <c:numCache>
                <c:formatCode>General</c:formatCode>
                <c:ptCount val="15"/>
                <c:pt idx="0">
                  <c:v>93</c:v>
                </c:pt>
                <c:pt idx="1">
                  <c:v>87</c:v>
                </c:pt>
                <c:pt idx="2">
                  <c:v>85</c:v>
                </c:pt>
                <c:pt idx="3">
                  <c:v>85</c:v>
                </c:pt>
                <c:pt idx="4">
                  <c:v>73</c:v>
                </c:pt>
                <c:pt idx="5">
                  <c:v>62</c:v>
                </c:pt>
                <c:pt idx="6">
                  <c:v>57</c:v>
                </c:pt>
                <c:pt idx="7">
                  <c:v>51</c:v>
                </c:pt>
                <c:pt idx="8">
                  <c:v>48</c:v>
                </c:pt>
                <c:pt idx="9">
                  <c:v>41</c:v>
                </c:pt>
                <c:pt idx="10">
                  <c:v>33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9-43E9-BB71-90E2D564281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Sheet1!$C$10:$Q$10</c:f>
              <c:numCache>
                <c:formatCode>General</c:formatCode>
                <c:ptCount val="15"/>
                <c:pt idx="0">
                  <c:v>86.357142857142861</c:v>
                </c:pt>
                <c:pt idx="1">
                  <c:v>80.785714285714292</c:v>
                </c:pt>
                <c:pt idx="2">
                  <c:v>78.928571428571431</c:v>
                </c:pt>
                <c:pt idx="3">
                  <c:v>78.928571428571431</c:v>
                </c:pt>
                <c:pt idx="4">
                  <c:v>67.785714285714292</c:v>
                </c:pt>
                <c:pt idx="5">
                  <c:v>57.571428571428569</c:v>
                </c:pt>
                <c:pt idx="6">
                  <c:v>52.928571428571431</c:v>
                </c:pt>
                <c:pt idx="7">
                  <c:v>47.357142857142854</c:v>
                </c:pt>
                <c:pt idx="8">
                  <c:v>44.571428571428569</c:v>
                </c:pt>
                <c:pt idx="9">
                  <c:v>38.071428571428569</c:v>
                </c:pt>
                <c:pt idx="10">
                  <c:v>38.071428571428569</c:v>
                </c:pt>
                <c:pt idx="11">
                  <c:v>27.857142857142858</c:v>
                </c:pt>
                <c:pt idx="12">
                  <c:v>20.428571428571427</c:v>
                </c:pt>
                <c:pt idx="13">
                  <c:v>15.785714285714286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9-43E9-BB71-90E2D564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50704"/>
        <c:axId val="462149720"/>
      </c:lineChart>
      <c:catAx>
        <c:axId val="4621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>
            <c:manualLayout>
              <c:xMode val="edge"/>
              <c:yMode val="edge"/>
              <c:x val="0.47517481191321242"/>
              <c:y val="0.9447385944226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720"/>
        <c:crosses val="autoZero"/>
        <c:auto val="1"/>
        <c:lblAlgn val="ctr"/>
        <c:lblOffset val="100"/>
        <c:noMultiLvlLbl val="0"/>
      </c:catAx>
      <c:valAx>
        <c:axId val="4621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12</xdr:row>
      <xdr:rowOff>161924</xdr:rowOff>
    </xdr:from>
    <xdr:to>
      <xdr:col>12</xdr:col>
      <xdr:colOff>276225</xdr:colOff>
      <xdr:row>41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69304-7D12-4113-81FB-CA4A6AAA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8" totalsRowShown="0">
  <autoFilter ref="A1:Q8"/>
  <tableColumns count="17">
    <tableColumn id="1" name="Project"/>
    <tableColumn id="2" name="Task"/>
    <tableColumn id="4" name="Start"/>
    <tableColumn id="5" name="Day14"/>
    <tableColumn id="6" name="Day13"/>
    <tableColumn id="7" name="Day12"/>
    <tableColumn id="8" name="Day11"/>
    <tableColumn id="9" name="Day10"/>
    <tableColumn id="10" name="Day9"/>
    <tableColumn id="11" name="Day8"/>
    <tableColumn id="12" name="Day7"/>
    <tableColumn id="13" name="Day6"/>
    <tableColumn id="14" name="Day5"/>
    <tableColumn id="15" name="Day4"/>
    <tableColumn id="16" name="Day3"/>
    <tableColumn id="17" name="Day2"/>
    <tableColumn id="18" name="Day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A16" workbookViewId="0">
      <selection activeCell="P32" sqref="P32"/>
    </sheetView>
  </sheetViews>
  <sheetFormatPr defaultRowHeight="15" x14ac:dyDescent="0.25"/>
  <cols>
    <col min="1" max="1" width="16.140625" customWidth="1"/>
    <col min="2" max="2" width="14.5703125" customWidth="1"/>
    <col min="3" max="3" width="12.28515625" customWidth="1"/>
    <col min="4" max="4" width="9.85546875" customWidth="1"/>
    <col min="5" max="5" width="8.5703125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t="s">
        <v>1</v>
      </c>
      <c r="B2" t="s">
        <v>18</v>
      </c>
      <c r="C2">
        <v>13</v>
      </c>
      <c r="D2">
        <v>13</v>
      </c>
      <c r="E2">
        <v>13</v>
      </c>
      <c r="F2">
        <v>13</v>
      </c>
      <c r="G2">
        <v>11</v>
      </c>
      <c r="H2">
        <v>9</v>
      </c>
      <c r="I2">
        <v>7</v>
      </c>
      <c r="J2">
        <v>7</v>
      </c>
      <c r="K2">
        <v>7</v>
      </c>
      <c r="L2">
        <v>7</v>
      </c>
      <c r="M2">
        <v>4</v>
      </c>
      <c r="N2">
        <v>4</v>
      </c>
      <c r="O2">
        <v>3</v>
      </c>
      <c r="P2">
        <v>2</v>
      </c>
      <c r="Q2">
        <v>0</v>
      </c>
    </row>
    <row r="3" spans="1:17" x14ac:dyDescent="0.25">
      <c r="A3" t="s">
        <v>1</v>
      </c>
      <c r="B3" t="s">
        <v>19</v>
      </c>
      <c r="C3">
        <v>12</v>
      </c>
      <c r="D3">
        <v>12</v>
      </c>
      <c r="E3">
        <v>10</v>
      </c>
      <c r="F3">
        <v>10</v>
      </c>
      <c r="G3">
        <v>9</v>
      </c>
      <c r="H3">
        <v>9</v>
      </c>
      <c r="I3">
        <v>9</v>
      </c>
      <c r="J3">
        <v>8</v>
      </c>
      <c r="K3">
        <v>8</v>
      </c>
      <c r="L3">
        <v>5</v>
      </c>
      <c r="M3">
        <v>5</v>
      </c>
      <c r="N3">
        <v>4</v>
      </c>
      <c r="O3">
        <v>2</v>
      </c>
      <c r="P3">
        <v>2</v>
      </c>
      <c r="Q3">
        <v>1</v>
      </c>
    </row>
    <row r="4" spans="1:17" x14ac:dyDescent="0.25">
      <c r="A4" t="s">
        <v>1</v>
      </c>
      <c r="B4" t="s">
        <v>20</v>
      </c>
      <c r="C4">
        <v>13</v>
      </c>
      <c r="D4">
        <v>10</v>
      </c>
      <c r="E4">
        <v>10</v>
      </c>
      <c r="F4">
        <v>10</v>
      </c>
      <c r="G4">
        <v>10</v>
      </c>
      <c r="H4">
        <v>6</v>
      </c>
      <c r="I4">
        <v>6</v>
      </c>
      <c r="J4">
        <v>4</v>
      </c>
      <c r="K4">
        <v>3</v>
      </c>
      <c r="L4">
        <v>3</v>
      </c>
      <c r="M4">
        <v>3</v>
      </c>
      <c r="N4">
        <v>3</v>
      </c>
      <c r="O4">
        <v>2</v>
      </c>
      <c r="P4">
        <v>1</v>
      </c>
      <c r="Q4">
        <v>1</v>
      </c>
    </row>
    <row r="5" spans="1:17" x14ac:dyDescent="0.25">
      <c r="A5" t="s">
        <v>1</v>
      </c>
      <c r="B5" t="s">
        <v>21</v>
      </c>
      <c r="C5">
        <v>13</v>
      </c>
      <c r="D5">
        <v>11</v>
      </c>
      <c r="E5">
        <v>11</v>
      </c>
      <c r="F5">
        <v>11</v>
      </c>
      <c r="G5">
        <v>9</v>
      </c>
      <c r="H5">
        <v>8</v>
      </c>
      <c r="I5">
        <v>8</v>
      </c>
      <c r="J5">
        <v>8</v>
      </c>
      <c r="K5">
        <v>7</v>
      </c>
      <c r="L5">
        <v>7</v>
      </c>
      <c r="M5">
        <v>5</v>
      </c>
      <c r="N5">
        <v>5</v>
      </c>
      <c r="O5">
        <v>4</v>
      </c>
      <c r="P5">
        <v>3</v>
      </c>
      <c r="Q5">
        <v>2</v>
      </c>
    </row>
    <row r="6" spans="1:17" x14ac:dyDescent="0.25">
      <c r="A6" t="s">
        <v>1</v>
      </c>
      <c r="B6" t="s">
        <v>22</v>
      </c>
      <c r="C6">
        <v>14</v>
      </c>
      <c r="D6">
        <v>13</v>
      </c>
      <c r="E6">
        <v>13</v>
      </c>
      <c r="F6">
        <v>13</v>
      </c>
      <c r="G6">
        <v>10</v>
      </c>
      <c r="H6">
        <v>10</v>
      </c>
      <c r="I6">
        <v>9</v>
      </c>
      <c r="J6">
        <v>8</v>
      </c>
      <c r="K6">
        <v>7</v>
      </c>
      <c r="L6">
        <v>7</v>
      </c>
      <c r="M6">
        <v>6</v>
      </c>
      <c r="N6">
        <v>6</v>
      </c>
      <c r="O6">
        <v>4</v>
      </c>
      <c r="P6">
        <v>3</v>
      </c>
      <c r="Q6">
        <v>1</v>
      </c>
    </row>
    <row r="7" spans="1:17" x14ac:dyDescent="0.25">
      <c r="A7" t="s">
        <v>1</v>
      </c>
      <c r="B7" t="s">
        <v>23</v>
      </c>
      <c r="C7">
        <v>14</v>
      </c>
      <c r="D7">
        <v>14</v>
      </c>
      <c r="E7">
        <v>14</v>
      </c>
      <c r="F7">
        <v>14</v>
      </c>
      <c r="G7">
        <v>14</v>
      </c>
      <c r="H7">
        <v>10</v>
      </c>
      <c r="I7">
        <v>8</v>
      </c>
      <c r="J7">
        <v>6</v>
      </c>
      <c r="K7">
        <v>6</v>
      </c>
      <c r="L7">
        <v>6</v>
      </c>
      <c r="M7">
        <v>4</v>
      </c>
      <c r="N7">
        <v>3</v>
      </c>
      <c r="O7">
        <v>3</v>
      </c>
      <c r="P7">
        <v>3</v>
      </c>
      <c r="Q7">
        <v>1</v>
      </c>
    </row>
    <row r="8" spans="1:17" x14ac:dyDescent="0.25">
      <c r="A8" t="s">
        <v>1</v>
      </c>
      <c r="B8" t="s">
        <v>24</v>
      </c>
      <c r="C8">
        <v>14</v>
      </c>
      <c r="D8">
        <v>14</v>
      </c>
      <c r="E8">
        <v>14</v>
      </c>
      <c r="F8">
        <v>14</v>
      </c>
      <c r="G8">
        <v>10</v>
      </c>
      <c r="H8">
        <v>10</v>
      </c>
      <c r="I8">
        <v>10</v>
      </c>
      <c r="J8">
        <v>10</v>
      </c>
      <c r="K8">
        <v>10</v>
      </c>
      <c r="L8">
        <v>6</v>
      </c>
      <c r="M8">
        <v>6</v>
      </c>
      <c r="N8">
        <v>5</v>
      </c>
      <c r="O8">
        <v>4</v>
      </c>
      <c r="P8">
        <v>3</v>
      </c>
      <c r="Q8">
        <v>1</v>
      </c>
    </row>
    <row r="9" spans="1:17" x14ac:dyDescent="0.25">
      <c r="A9" t="s">
        <v>26</v>
      </c>
      <c r="C9">
        <f>SUM(C2:C8)</f>
        <v>93</v>
      </c>
      <c r="D9">
        <f>SUM(D2:D8)</f>
        <v>87</v>
      </c>
      <c r="E9">
        <f>SUM(E2:E8)</f>
        <v>85</v>
      </c>
      <c r="F9">
        <f>SUM(F2:F8)</f>
        <v>85</v>
      </c>
      <c r="G9">
        <f>SUM(G2:G8)</f>
        <v>73</v>
      </c>
      <c r="H9">
        <f>SUBTOTAL(109,Table1[Day10])</f>
        <v>62</v>
      </c>
      <c r="I9">
        <f>SUM(I2:I8)</f>
        <v>57</v>
      </c>
      <c r="J9">
        <f>SUM(J2:J8)</f>
        <v>51</v>
      </c>
      <c r="K9">
        <f>SUM(K2:K8)</f>
        <v>48</v>
      </c>
      <c r="L9">
        <f>SUM(L2:L8)</f>
        <v>41</v>
      </c>
      <c r="M9">
        <f>SUM(M2:M8)</f>
        <v>33</v>
      </c>
      <c r="N9">
        <f>SUM(N2:N8)</f>
        <v>30</v>
      </c>
      <c r="O9">
        <f>SUM(O2:O8)</f>
        <v>22</v>
      </c>
      <c r="P9">
        <f>SUM(P2:P8)</f>
        <v>17</v>
      </c>
      <c r="Q9">
        <f>SUM(Q2:Q8)</f>
        <v>7</v>
      </c>
    </row>
    <row r="10" spans="1:17" x14ac:dyDescent="0.25">
      <c r="A10" t="s">
        <v>25</v>
      </c>
      <c r="C10">
        <f>(C9-$C$9/14)</f>
        <v>86.357142857142861</v>
      </c>
      <c r="D10">
        <f>(D9-$D$9/14)</f>
        <v>80.785714285714292</v>
      </c>
      <c r="E10">
        <f>(E9-$E$9/14)</f>
        <v>78.928571428571431</v>
      </c>
      <c r="F10">
        <f>(F9-$F$9/14)</f>
        <v>78.928571428571431</v>
      </c>
      <c r="G10">
        <f>(G9-$G$9/14)</f>
        <v>67.785714285714292</v>
      </c>
      <c r="H10">
        <f>(H9-$H$9/14)</f>
        <v>57.571428571428569</v>
      </c>
      <c r="I10">
        <f>(I9-$I$9/14)</f>
        <v>52.928571428571431</v>
      </c>
      <c r="J10">
        <f>(J9-$J$9/14)</f>
        <v>47.357142857142854</v>
      </c>
      <c r="K10">
        <f>(K9-$K$9/14)</f>
        <v>44.571428571428569</v>
      </c>
      <c r="L10">
        <f>(L9-$L$9/14)</f>
        <v>38.071428571428569</v>
      </c>
      <c r="M10">
        <f>(L9-$L$9/14)</f>
        <v>38.071428571428569</v>
      </c>
      <c r="N10">
        <f>(N9-$N$9/14)</f>
        <v>27.857142857142858</v>
      </c>
      <c r="O10">
        <f>(O9-$O$9/14)</f>
        <v>20.428571428571427</v>
      </c>
      <c r="P10">
        <f>(P9-$P$9/14)</f>
        <v>15.785714285714286</v>
      </c>
      <c r="Q10">
        <f>(Q9-$Q$9/14)</f>
        <v>6.5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Fartyune Valitova</dc:creator>
  <cp:lastModifiedBy>Fortune Valitova</cp:lastModifiedBy>
  <dcterms:created xsi:type="dcterms:W3CDTF">2016-12-22T00:52:39Z</dcterms:created>
  <dcterms:modified xsi:type="dcterms:W3CDTF">2016-12-22T02:39:31Z</dcterms:modified>
</cp:coreProperties>
</file>